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304c4w005\事務部\0.契約\契約情報の公表2025\"/>
    </mc:Choice>
  </mc:AlternateContent>
  <xr:revisionPtr revIDLastSave="0" documentId="13_ncr:1_{AE15408D-3A54-4770-BAF8-1A13F3443AA4}" xr6:coauthVersionLast="47" xr6:coauthVersionMax="47" xr10:uidLastSave="{00000000-0000-0000-0000-000000000000}"/>
  <bookViews>
    <workbookView xWindow="-120" yWindow="-120" windowWidth="29040" windowHeight="15720" activeTab="1" xr2:uid="{00000000-000D-0000-FFFF-FFFF00000000}"/>
  </bookViews>
  <sheets>
    <sheet name="競争入札（物品役務等）" sheetId="2" r:id="rId1"/>
    <sheet name="随意契約（物品役務等）" sheetId="4" r:id="rId2"/>
    <sheet name="競争入札（工事）" sheetId="6" r:id="rId3"/>
    <sheet name="随意契約（工事）" sheetId="5" r:id="rId4"/>
  </sheets>
  <definedNames>
    <definedName name="_xlnm.Print_Area" localSheetId="2">'競争入札（工事）'!$A$1:$M$15</definedName>
    <definedName name="_xlnm.Print_Area" localSheetId="0">'競争入札（物品役務等）'!$A$1:$M$29</definedName>
    <definedName name="_xlnm.Print_Area" localSheetId="3">'随意契約（工事）'!$A$1:$N$14</definedName>
    <definedName name="_xlnm.Print_Area" localSheetId="1">'随意契約（物品役務等）'!$A$1:$N$19</definedName>
    <definedName name="_xlnm.Print_Titles" localSheetId="0">'競争入札（物品役務等）'!$1:$6</definedName>
    <definedName name="_xlnm.Print_Titles" localSheetId="3">'随意契約（工事）'!$1:$5</definedName>
    <definedName name="_xlnm.Print_Titles" localSheetId="1">'随意契約（物品役務等）'!$1:$5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5" l="1"/>
  <c r="O9" i="6"/>
  <c r="O8" i="6"/>
  <c r="P6" i="5"/>
  <c r="P7" i="5"/>
</calcChain>
</file>

<file path=xl/sharedStrings.xml><?xml version="1.0" encoding="utf-8"?>
<sst xmlns="http://schemas.openxmlformats.org/spreadsheetml/2006/main" count="436" uniqueCount="128">
  <si>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</si>
  <si>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</si>
  <si>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</si>
  <si>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</si>
  <si>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</si>
  <si>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</si>
  <si>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</si>
  <si>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</si>
  <si>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</si>
  <si>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</si>
  <si>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</si>
  <si>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</si>
  <si>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</si>
  <si>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</si>
  <si>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</si>
  <si>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</si>
  <si>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</si>
  <si>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</si>
  <si>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</si>
  <si>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</si>
  <si>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</si>
  <si>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</si>
  <si>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</si>
  <si>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</si>
  <si>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</si>
  <si>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</si>
  <si>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契約の相手方の
氏名及び住所</t>
    <rPh sb="0" eb="2">
      <t>ケイヤク</t>
    </rPh>
    <rPh sb="3" eb="5">
      <t>アイテ</t>
    </rPh>
    <rPh sb="5" eb="6">
      <t>カタ</t>
    </rPh>
    <rPh sb="8" eb="10">
      <t>シメイ</t>
    </rPh>
    <rPh sb="10" eb="11">
      <t>オヨ</t>
    </rPh>
    <rPh sb="12" eb="14">
      <t>ジュウショ</t>
    </rPh>
    <phoneticPr fontId="2"/>
  </si>
  <si>
    <t>カナカン㈱外食七尾営業所
石川県七尾市西三階町丁23-1</t>
    <rPh sb="5" eb="7">
      <t>ガイショク</t>
    </rPh>
    <rPh sb="7" eb="9">
      <t>ナナオ</t>
    </rPh>
    <rPh sb="9" eb="12">
      <t>エイギョウショ</t>
    </rPh>
    <rPh sb="13" eb="16">
      <t>イシカワケン</t>
    </rPh>
    <rPh sb="16" eb="19">
      <t>ナナオシ</t>
    </rPh>
    <rPh sb="19" eb="20">
      <t>ニシ</t>
    </rPh>
    <rPh sb="20" eb="22">
      <t>サンカイ</t>
    </rPh>
    <rPh sb="22" eb="23">
      <t>マチ</t>
    </rPh>
    <rPh sb="23" eb="24">
      <t>テイ</t>
    </rPh>
    <phoneticPr fontId="2"/>
  </si>
  <si>
    <t>－</t>
  </si>
  <si>
    <t>給食材料（乾物） 購入契約</t>
    <rPh sb="0" eb="2">
      <t>キュウショク</t>
    </rPh>
    <rPh sb="2" eb="4">
      <t>ザイリョウ</t>
    </rPh>
    <rPh sb="5" eb="6">
      <t>カン</t>
    </rPh>
    <rPh sb="6" eb="7">
      <t>ブツ</t>
    </rPh>
    <phoneticPr fontId="2"/>
  </si>
  <si>
    <t>一般競争入札</t>
    <rPh sb="0" eb="4">
      <t>イッパンキョウソウ</t>
    </rPh>
    <rPh sb="4" eb="5">
      <t>ニュウ</t>
    </rPh>
    <rPh sb="5" eb="6">
      <t>サツ</t>
    </rPh>
    <phoneticPr fontId="2"/>
  </si>
  <si>
    <t>七尾病院　 院長　 安井　正英
石川県七尾市松百町八部3-1</t>
    <rPh sb="10" eb="12">
      <t>ヤスイ</t>
    </rPh>
    <rPh sb="13" eb="15">
      <t>マサヒデ</t>
    </rPh>
    <phoneticPr fontId="2"/>
  </si>
  <si>
    <t>庁舎電力供給契約</t>
    <rPh sb="0" eb="2">
      <t>チョウシャ</t>
    </rPh>
    <rPh sb="2" eb="4">
      <t>デンリョク</t>
    </rPh>
    <rPh sb="4" eb="6">
      <t>キョウキュウ</t>
    </rPh>
    <rPh sb="6" eb="8">
      <t>ケイヤク</t>
    </rPh>
    <phoneticPr fontId="2"/>
  </si>
  <si>
    <t>七尾病院　 院長　 安井　正英
石川県七尾市松百町八部3-1</t>
  </si>
  <si>
    <t>一般廃棄物収集運搬・処理業務委託契約</t>
    <rPh sb="0" eb="5">
      <t>イッパンハイキブツ</t>
    </rPh>
    <rPh sb="5" eb="7">
      <t>シュウシュウ</t>
    </rPh>
    <rPh sb="7" eb="9">
      <t>ウンパン</t>
    </rPh>
    <rPh sb="10" eb="12">
      <t>ショリ</t>
    </rPh>
    <rPh sb="12" eb="14">
      <t>ギョウム</t>
    </rPh>
    <rPh sb="14" eb="16">
      <t>イタク</t>
    </rPh>
    <rPh sb="16" eb="18">
      <t>ケイヤク</t>
    </rPh>
    <phoneticPr fontId="2"/>
  </si>
  <si>
    <t>能登環境㈱
石川県七尾市木町26番地</t>
    <rPh sb="0" eb="2">
      <t>ノト</t>
    </rPh>
    <rPh sb="2" eb="4">
      <t>カンキョウ</t>
    </rPh>
    <rPh sb="6" eb="9">
      <t>イシカワケン</t>
    </rPh>
    <rPh sb="9" eb="11">
      <t>ナナオ</t>
    </rPh>
    <rPh sb="11" eb="12">
      <t>シ</t>
    </rPh>
    <rPh sb="12" eb="13">
      <t>キ</t>
    </rPh>
    <rPh sb="13" eb="14">
      <t>マチ</t>
    </rPh>
    <rPh sb="16" eb="18">
      <t>バンチ</t>
    </rPh>
    <phoneticPr fontId="2"/>
  </si>
  <si>
    <t>冨木医療器㈱
石川県金沢市問屋町2-46</t>
    <rPh sb="0" eb="1">
      <t>トミ</t>
    </rPh>
    <rPh sb="1" eb="2">
      <t>モク</t>
    </rPh>
    <rPh sb="2" eb="4">
      <t>イリョウ</t>
    </rPh>
    <rPh sb="4" eb="5">
      <t>キ</t>
    </rPh>
    <rPh sb="7" eb="10">
      <t>イシカワケン</t>
    </rPh>
    <rPh sb="10" eb="13">
      <t>カナザワシ</t>
    </rPh>
    <rPh sb="13" eb="16">
      <t>トイヤマチ</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</si>
  <si>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</si>
  <si>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宇野酸素㈱七尾営業所　　　　　　　石川県七尾市古府い部10　</t>
    <rPh sb="0" eb="2">
      <t>ウノ</t>
    </rPh>
    <rPh sb="2" eb="4">
      <t>サンソ</t>
    </rPh>
    <rPh sb="5" eb="9">
      <t>ナナオエイギョウ</t>
    </rPh>
    <rPh sb="9" eb="10">
      <t>ショ</t>
    </rPh>
    <rPh sb="17" eb="20">
      <t>イシカワケン</t>
    </rPh>
    <rPh sb="20" eb="23">
      <t>ナナオシ</t>
    </rPh>
    <rPh sb="23" eb="25">
      <t>フルフ</t>
    </rPh>
    <rPh sb="26" eb="27">
      <t>ブ</t>
    </rPh>
    <phoneticPr fontId="2"/>
  </si>
  <si>
    <t>医薬品（施設）購入契約</t>
    <rPh sb="0" eb="3">
      <t>イヤクヒン</t>
    </rPh>
    <rPh sb="4" eb="6">
      <t>シセツ</t>
    </rPh>
    <rPh sb="7" eb="9">
      <t>コウニュウ</t>
    </rPh>
    <rPh sb="9" eb="11">
      <t>ケイヤク</t>
    </rPh>
    <phoneticPr fontId="2"/>
  </si>
  <si>
    <t>㈱ファイネス七尾支店
石川県七尾市白馬町70部1番地の6</t>
    <rPh sb="6" eb="10">
      <t>ナナオシテン</t>
    </rPh>
    <rPh sb="11" eb="14">
      <t>イシカワケン</t>
    </rPh>
    <rPh sb="14" eb="17">
      <t>ナナオシ</t>
    </rPh>
    <rPh sb="17" eb="19">
      <t>ハクバ</t>
    </rPh>
    <rPh sb="19" eb="20">
      <t>マチ</t>
    </rPh>
    <rPh sb="22" eb="23">
      <t>ブ</t>
    </rPh>
    <rPh sb="24" eb="26">
      <t>バンチ</t>
    </rPh>
    <phoneticPr fontId="2"/>
  </si>
  <si>
    <t>医療用酸素等購入契約</t>
    <rPh sb="0" eb="3">
      <t>イリョウヨウ</t>
    </rPh>
    <rPh sb="3" eb="6">
      <t>サンソトウ</t>
    </rPh>
    <rPh sb="6" eb="8">
      <t>コウニュウ</t>
    </rPh>
    <rPh sb="8" eb="10">
      <t>ケイヤク</t>
    </rPh>
    <phoneticPr fontId="2"/>
  </si>
  <si>
    <t>国立病院機構会計規程第52条第4項の規定による随意契約　　　　　　　　　　　　　　　　　　　　　　（安全性の確保及び患者における操作習熟性の観点から同一機の継続使用が必要なため）</t>
    <phoneticPr fontId="2"/>
  </si>
  <si>
    <r>
      <t xml:space="preserve">㈱上村産業
</t>
    </r>
    <r>
      <rPr>
        <sz val="10"/>
        <color theme="1"/>
        <rFont val="ＭＳ Ｐゴシック"/>
        <family val="3"/>
        <charset val="128"/>
      </rPr>
      <t>石川県七尾市津向町ト部107番地3</t>
    </r>
    <rPh sb="1" eb="5">
      <t>ウエムラサンギョウ</t>
    </rPh>
    <rPh sb="6" eb="8">
      <t>イシカワ</t>
    </rPh>
    <rPh sb="8" eb="9">
      <t>ケン</t>
    </rPh>
    <rPh sb="9" eb="11">
      <t>ナナオ</t>
    </rPh>
    <rPh sb="11" eb="12">
      <t>シ</t>
    </rPh>
    <rPh sb="12" eb="15">
      <t>ツムギマチ</t>
    </rPh>
    <rPh sb="16" eb="17">
      <t>ブ</t>
    </rPh>
    <rPh sb="20" eb="22">
      <t>バンチ</t>
    </rPh>
    <phoneticPr fontId="2"/>
  </si>
  <si>
    <t>国立病院機構会計規程第52条第5項の規定による随意契約　　　　　　　　　　　　　　　　　　　　　　</t>
  </si>
  <si>
    <t>国立病院機構会計規程第52条第5項の規定による随意契約　　　　　　　　　　　　　　　　　　　　　　</t>
    <phoneticPr fontId="2"/>
  </si>
  <si>
    <t>牛乳等購入契約</t>
    <rPh sb="0" eb="2">
      <t>ギュウニュウ</t>
    </rPh>
    <rPh sb="2" eb="3">
      <t>トウ</t>
    </rPh>
    <rPh sb="3" eb="7">
      <t>コウニュウケイヤク</t>
    </rPh>
    <phoneticPr fontId="2"/>
  </si>
  <si>
    <t>農協牛乳大里販売所
石川県七尾市川原町43</t>
    <rPh sb="0" eb="2">
      <t>ノウキョウ</t>
    </rPh>
    <rPh sb="2" eb="4">
      <t>ギュウニュウ</t>
    </rPh>
    <rPh sb="4" eb="6">
      <t>オオサト</t>
    </rPh>
    <rPh sb="6" eb="8">
      <t>ハンバイ</t>
    </rPh>
    <rPh sb="8" eb="9">
      <t>ショ</t>
    </rPh>
    <rPh sb="10" eb="13">
      <t>イシカワケン</t>
    </rPh>
    <rPh sb="13" eb="16">
      <t>ナナオシ</t>
    </rPh>
    <rPh sb="16" eb="18">
      <t>カワハラ</t>
    </rPh>
    <rPh sb="18" eb="19">
      <t>チョウ</t>
    </rPh>
    <phoneticPr fontId="2"/>
  </si>
  <si>
    <t>㈱メディセオ
東京都中央区京橋三丁目1番1号</t>
    <rPh sb="7" eb="10">
      <t>トウキョウト</t>
    </rPh>
    <rPh sb="10" eb="12">
      <t>チュウオウ</t>
    </rPh>
    <rPh sb="12" eb="13">
      <t>ク</t>
    </rPh>
    <rPh sb="13" eb="15">
      <t>キョウバシ</t>
    </rPh>
    <rPh sb="15" eb="16">
      <t>サン</t>
    </rPh>
    <rPh sb="16" eb="18">
      <t>チョウメ</t>
    </rPh>
    <rPh sb="19" eb="20">
      <t>バン</t>
    </rPh>
    <rPh sb="21" eb="22">
      <t>ゴウ</t>
    </rPh>
    <phoneticPr fontId="2"/>
  </si>
  <si>
    <t>高瀬物産㈱金沢支店　　　　　　　　石川県金沢市古府3－30</t>
    <rPh sb="0" eb="4">
      <t>タカセブッサン</t>
    </rPh>
    <rPh sb="5" eb="9">
      <t>カナザワシテン</t>
    </rPh>
    <rPh sb="17" eb="20">
      <t>イシカワケン</t>
    </rPh>
    <rPh sb="20" eb="23">
      <t>カナザワシ</t>
    </rPh>
    <rPh sb="23" eb="25">
      <t>コフ</t>
    </rPh>
    <phoneticPr fontId="2"/>
  </si>
  <si>
    <t>国立病院機構会計規程第52条第4項の規定による随意契約（緊急に対応しなければ診療若しくは病院運営に支障を来すため）　　　　　　　　　　　　　　　　　　　　　　</t>
    <rPh sb="28" eb="30">
      <t>キンキュウ</t>
    </rPh>
    <rPh sb="31" eb="33">
      <t>タイオウ</t>
    </rPh>
    <rPh sb="38" eb="40">
      <t>シンリョウ</t>
    </rPh>
    <rPh sb="40" eb="41">
      <t>モ</t>
    </rPh>
    <rPh sb="44" eb="46">
      <t>ビョウイン</t>
    </rPh>
    <rPh sb="46" eb="48">
      <t>ウンエイ</t>
    </rPh>
    <rPh sb="49" eb="51">
      <t>シショウ</t>
    </rPh>
    <rPh sb="52" eb="53">
      <t>キタ</t>
    </rPh>
    <phoneticPr fontId="2"/>
  </si>
  <si>
    <t>㈱柿本商会
石川県金沢市藤江南2丁目28番地</t>
    <rPh sb="1" eb="5">
      <t>カキモトショウカイ</t>
    </rPh>
    <rPh sb="6" eb="9">
      <t>イシカワケン</t>
    </rPh>
    <rPh sb="9" eb="12">
      <t>カナザワシ</t>
    </rPh>
    <rPh sb="12" eb="14">
      <t>フジエ</t>
    </rPh>
    <rPh sb="14" eb="15">
      <t>ミナミ</t>
    </rPh>
    <rPh sb="16" eb="18">
      <t>チョウメ</t>
    </rPh>
    <rPh sb="20" eb="22">
      <t>バンチ</t>
    </rPh>
    <phoneticPr fontId="2"/>
  </si>
  <si>
    <t>感染性産業廃棄物処理業務委託契約</t>
    <rPh sb="0" eb="3">
      <t>カンセンセイ</t>
    </rPh>
    <rPh sb="3" eb="8">
      <t>サンギョウハイキブツ</t>
    </rPh>
    <rPh sb="8" eb="10">
      <t>ショリ</t>
    </rPh>
    <rPh sb="10" eb="12">
      <t>ギョウム</t>
    </rPh>
    <rPh sb="12" eb="16">
      <t>イタクケイヤク</t>
    </rPh>
    <phoneticPr fontId="2"/>
  </si>
  <si>
    <t>環境開発㈱                            石川県金沢市大桑町上猫下4番地7</t>
    <rPh sb="0" eb="4">
      <t>カンキョウカイハツ</t>
    </rPh>
    <rPh sb="33" eb="35">
      <t>イシカワ</t>
    </rPh>
    <rPh sb="35" eb="36">
      <t>ケン</t>
    </rPh>
    <rPh sb="36" eb="39">
      <t>カナザワシ</t>
    </rPh>
    <rPh sb="39" eb="41">
      <t>オオクワ</t>
    </rPh>
    <rPh sb="41" eb="42">
      <t>マチ</t>
    </rPh>
    <rPh sb="42" eb="43">
      <t>ウエ</t>
    </rPh>
    <rPh sb="43" eb="44">
      <t>ネコ</t>
    </rPh>
    <rPh sb="44" eb="45">
      <t>シタ</t>
    </rPh>
    <rPh sb="46" eb="48">
      <t>バンチ</t>
    </rPh>
    <phoneticPr fontId="2"/>
  </si>
  <si>
    <t>感染性産業廃棄物収集・運搬業務委託契約</t>
    <rPh sb="0" eb="3">
      <t>カンセンセイ</t>
    </rPh>
    <rPh sb="3" eb="8">
      <t>サンギョウハイキブツ</t>
    </rPh>
    <rPh sb="8" eb="10">
      <t>シュウシュウ</t>
    </rPh>
    <rPh sb="11" eb="13">
      <t>ウンパン</t>
    </rPh>
    <rPh sb="13" eb="15">
      <t>ギョウム</t>
    </rPh>
    <rPh sb="15" eb="19">
      <t>イタクケイヤク</t>
    </rPh>
    <phoneticPr fontId="2"/>
  </si>
  <si>
    <t>ワタキューセイモア㈱北陸営業所
富山県射水市広上2000-27</t>
    <rPh sb="10" eb="12">
      <t>ホクリク</t>
    </rPh>
    <rPh sb="12" eb="15">
      <t>エイギョウショ</t>
    </rPh>
    <rPh sb="16" eb="18">
      <t>トヤマ</t>
    </rPh>
    <rPh sb="18" eb="19">
      <t>ケン</t>
    </rPh>
    <rPh sb="19" eb="21">
      <t>イミズ</t>
    </rPh>
    <rPh sb="21" eb="22">
      <t>シ</t>
    </rPh>
    <rPh sb="22" eb="24">
      <t>ヒロカミ</t>
    </rPh>
    <phoneticPr fontId="2"/>
  </si>
  <si>
    <t>帝人ヘルスケア㈱
東京都千代田区霞が関3丁目2番1号</t>
    <phoneticPr fontId="2"/>
  </si>
  <si>
    <t>おむつ購入単価契約</t>
    <rPh sb="3" eb="5">
      <t>コウニュウ</t>
    </rPh>
    <rPh sb="5" eb="7">
      <t>タンカ</t>
    </rPh>
    <rPh sb="7" eb="9">
      <t>ケイヤク</t>
    </rPh>
    <phoneticPr fontId="2"/>
  </si>
  <si>
    <t>プロパンガス　購入契約</t>
    <rPh sb="7" eb="9">
      <t>コウニュウ</t>
    </rPh>
    <rPh sb="9" eb="11">
      <t>ケイヤク</t>
    </rPh>
    <phoneticPr fontId="2"/>
  </si>
  <si>
    <t>国立病院機構会計規程第52条第4項の規定による随意契約（昭和39年8月21日閣議決定により契約の相手方が特定されているため）</t>
    <rPh sb="0" eb="2">
      <t>コクリツ</t>
    </rPh>
    <rPh sb="2" eb="4">
      <t>ビョウイン</t>
    </rPh>
    <rPh sb="4" eb="6">
      <t>キコウ</t>
    </rPh>
    <rPh sb="6" eb="8">
      <t>カイケイ</t>
    </rPh>
    <rPh sb="8" eb="10">
      <t>キテイ</t>
    </rPh>
    <rPh sb="10" eb="11">
      <t>ダイ</t>
    </rPh>
    <rPh sb="13" eb="14">
      <t>ジョウ</t>
    </rPh>
    <rPh sb="14" eb="15">
      <t>ダイ</t>
    </rPh>
    <rPh sb="16" eb="17">
      <t>コウ</t>
    </rPh>
    <rPh sb="18" eb="20">
      <t>キテイ</t>
    </rPh>
    <rPh sb="23" eb="25">
      <t>ズイイ</t>
    </rPh>
    <rPh sb="25" eb="27">
      <t>ケイヤク</t>
    </rPh>
    <rPh sb="28" eb="30">
      <t>ショウワ</t>
    </rPh>
    <rPh sb="32" eb="33">
      <t>ネン</t>
    </rPh>
    <rPh sb="34" eb="35">
      <t>ガツ</t>
    </rPh>
    <rPh sb="37" eb="38">
      <t>ニチ</t>
    </rPh>
    <rPh sb="38" eb="40">
      <t>カクギ</t>
    </rPh>
    <rPh sb="40" eb="42">
      <t>ケッテイ</t>
    </rPh>
    <rPh sb="45" eb="47">
      <t>ケイヤク</t>
    </rPh>
    <rPh sb="48" eb="51">
      <t>アイテガタ</t>
    </rPh>
    <rPh sb="52" eb="54">
      <t>トクテイ</t>
    </rPh>
    <phoneticPr fontId="2"/>
  </si>
  <si>
    <t>日本赤十字社東海北陸ブロック血液センター
愛知県瀬戸市南山口町539番地3</t>
    <rPh sb="21" eb="24">
      <t>アイチケン</t>
    </rPh>
    <rPh sb="24" eb="27">
      <t>セトシ</t>
    </rPh>
    <rPh sb="27" eb="30">
      <t>ミナミヤマグチ</t>
    </rPh>
    <rPh sb="30" eb="31">
      <t>マチ</t>
    </rPh>
    <rPh sb="34" eb="36">
      <t>バンチ</t>
    </rPh>
    <phoneticPr fontId="2"/>
  </si>
  <si>
    <t>絶縁監視装置修繕</t>
    <rPh sb="0" eb="2">
      <t>ゼツエン</t>
    </rPh>
    <rPh sb="2" eb="4">
      <t>カンシ</t>
    </rPh>
    <rPh sb="4" eb="6">
      <t>ソウチ</t>
    </rPh>
    <rPh sb="6" eb="8">
      <t>シュウゼン</t>
    </rPh>
    <phoneticPr fontId="2"/>
  </si>
  <si>
    <t>米沢電気工事㈱
石川県金沢市進和町丁目28番地</t>
    <rPh sb="0" eb="6">
      <t>ヨネザワデンキコウジ</t>
    </rPh>
    <rPh sb="8" eb="10">
      <t>イシカワ</t>
    </rPh>
    <rPh sb="10" eb="11">
      <t>ケン</t>
    </rPh>
    <rPh sb="11" eb="13">
      <t>カナザワ</t>
    </rPh>
    <rPh sb="13" eb="14">
      <t>シ</t>
    </rPh>
    <rPh sb="14" eb="17">
      <t>シンワマチ</t>
    </rPh>
    <rPh sb="17" eb="19">
      <t>チョウメ</t>
    </rPh>
    <rPh sb="21" eb="23">
      <t>バンチ</t>
    </rPh>
    <phoneticPr fontId="2"/>
  </si>
  <si>
    <t>（別紙１）</t>
    <rPh sb="1" eb="3">
      <t>ベッシ</t>
    </rPh>
    <phoneticPr fontId="2"/>
  </si>
  <si>
    <t>非常用発電機パッケージ全体取替工事</t>
    <rPh sb="0" eb="3">
      <t>ヒジョウヨウ</t>
    </rPh>
    <rPh sb="3" eb="6">
      <t>ハツデンキ</t>
    </rPh>
    <rPh sb="11" eb="13">
      <t>ゼンタイ</t>
    </rPh>
    <rPh sb="13" eb="14">
      <t>ト</t>
    </rPh>
    <rPh sb="14" eb="15">
      <t>カ</t>
    </rPh>
    <rPh sb="15" eb="17">
      <t>コウジ</t>
    </rPh>
    <phoneticPr fontId="2"/>
  </si>
  <si>
    <t>米沢電気工事㈱
石川県金沢市進和町３２番地</t>
    <rPh sb="0" eb="6">
      <t>ヨネザワデンキコウジ</t>
    </rPh>
    <rPh sb="8" eb="10">
      <t>イシカワ</t>
    </rPh>
    <rPh sb="10" eb="11">
      <t>ケン</t>
    </rPh>
    <rPh sb="11" eb="13">
      <t>カナザワ</t>
    </rPh>
    <rPh sb="13" eb="14">
      <t>シ</t>
    </rPh>
    <rPh sb="14" eb="17">
      <t>シンワマチ</t>
    </rPh>
    <rPh sb="19" eb="21">
      <t>バンチ</t>
    </rPh>
    <phoneticPr fontId="2"/>
  </si>
  <si>
    <t>一般競争入札</t>
    <rPh sb="0" eb="4">
      <t>イッパンキョウソウ</t>
    </rPh>
    <rPh sb="4" eb="6">
      <t>ニュウサツ</t>
    </rPh>
    <phoneticPr fontId="2"/>
  </si>
  <si>
    <t xml:space="preserve">
契約期間：R6.10.23～R7.4.30</t>
    <phoneticPr fontId="2"/>
  </si>
  <si>
    <t xml:space="preserve">
契約期間：R6.10.22～R7.1.31</t>
    <phoneticPr fontId="2"/>
  </si>
  <si>
    <t>工事の名称、場所、期間及び種別</t>
    <rPh sb="0" eb="2">
      <t>コウジ</t>
    </rPh>
    <rPh sb="3" eb="5">
      <t>メイショウ</t>
    </rPh>
    <rPh sb="6" eb="8">
      <t>バショ</t>
    </rPh>
    <rPh sb="9" eb="11">
      <t>キカン</t>
    </rPh>
    <rPh sb="11" eb="12">
      <t>オヨ</t>
    </rPh>
    <rPh sb="13" eb="15">
      <t>シュベツ</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</si>
  <si>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</si>
  <si>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人工呼吸器（トリロジー　EVO　O2）15台　保守業務一式</t>
    <rPh sb="0" eb="5">
      <t>ジンコウコキュウキ</t>
    </rPh>
    <rPh sb="21" eb="22">
      <t>ダイ</t>
    </rPh>
    <rPh sb="23" eb="27">
      <t>ホシュギョウム</t>
    </rPh>
    <rPh sb="27" eb="29">
      <t>イッシキ</t>
    </rPh>
    <phoneticPr fontId="2"/>
  </si>
  <si>
    <t>国立病院機構会計規程第52条第4項による随意契約（パッケージソフトウェア等製造業者に固有の仕組みが備わっているシステム保守）</t>
    <rPh sb="23" eb="24">
      <t>ヤク</t>
    </rPh>
    <rPh sb="36" eb="37">
      <t>トウ</t>
    </rPh>
    <rPh sb="37" eb="41">
      <t>セイゾウギョウシャ</t>
    </rPh>
    <rPh sb="42" eb="44">
      <t>コユウ</t>
    </rPh>
    <rPh sb="45" eb="47">
      <t>シク</t>
    </rPh>
    <rPh sb="49" eb="50">
      <t>ソナ</t>
    </rPh>
    <rPh sb="59" eb="61">
      <t>ホシュ</t>
    </rPh>
    <phoneticPr fontId="2"/>
  </si>
  <si>
    <t>-</t>
    <phoneticPr fontId="2"/>
  </si>
  <si>
    <t>（別紙3）</t>
    <rPh sb="1" eb="3">
      <t>ベッシ</t>
    </rPh>
    <phoneticPr fontId="2"/>
  </si>
  <si>
    <t>契約期間：R6.9.10～R6.10.4</t>
    <phoneticPr fontId="2"/>
  </si>
  <si>
    <t>病棟非常口地震災害復旧工事</t>
    <rPh sb="0" eb="5">
      <t>ビョウトウヒジョウグチ</t>
    </rPh>
    <rPh sb="5" eb="9">
      <t>ジシンサイガイ</t>
    </rPh>
    <rPh sb="9" eb="11">
      <t>フッキュウ</t>
    </rPh>
    <rPh sb="11" eb="13">
      <t>コウジ</t>
    </rPh>
    <phoneticPr fontId="2"/>
  </si>
  <si>
    <t>（株）表組
石川県かほく市外日角イ６０番地</t>
    <rPh sb="1" eb="2">
      <t>カブ</t>
    </rPh>
    <rPh sb="3" eb="5">
      <t>オモテグミ</t>
    </rPh>
    <rPh sb="6" eb="9">
      <t>イシカワケン</t>
    </rPh>
    <rPh sb="12" eb="13">
      <t>シ</t>
    </rPh>
    <rPh sb="13" eb="14">
      <t>ソト</t>
    </rPh>
    <rPh sb="14" eb="15">
      <t>ヒ</t>
    </rPh>
    <rPh sb="15" eb="16">
      <t>カド</t>
    </rPh>
    <rPh sb="19" eb="21">
      <t>バンチ</t>
    </rPh>
    <phoneticPr fontId="2"/>
  </si>
  <si>
    <t>契約期間：R6.11.1～R7.1.31</t>
    <phoneticPr fontId="2"/>
  </si>
  <si>
    <t>国立病院機構会計規程第52条第5項及び契約事務取扱細則第17条3第6号による随意契約　　　　　　　　　</t>
    <rPh sb="17" eb="18">
      <t>オヨ</t>
    </rPh>
    <rPh sb="19" eb="27">
      <t>ケイヤクジムトリアツカイサイソク</t>
    </rPh>
    <rPh sb="27" eb="28">
      <t>ダイ</t>
    </rPh>
    <rPh sb="30" eb="31">
      <t>ジョウ</t>
    </rPh>
    <rPh sb="32" eb="33">
      <t>ダイ</t>
    </rPh>
    <rPh sb="34" eb="35">
      <t>ゴウ</t>
    </rPh>
    <rPh sb="38" eb="42">
      <t>ズイイケイヤク</t>
    </rPh>
    <phoneticPr fontId="2"/>
  </si>
  <si>
    <t>４階病棟ユニットバス修繕工事（震災対応）</t>
    <rPh sb="1" eb="2">
      <t>カイ</t>
    </rPh>
    <rPh sb="2" eb="4">
      <t>ビョウトウ</t>
    </rPh>
    <rPh sb="10" eb="12">
      <t>シュウゼン</t>
    </rPh>
    <rPh sb="12" eb="14">
      <t>コウジ</t>
    </rPh>
    <rPh sb="15" eb="19">
      <t>シンサイタイオウ</t>
    </rPh>
    <phoneticPr fontId="2"/>
  </si>
  <si>
    <t>人工呼吸器（トリロジーEVO2外7件）賃貸借契約</t>
  </si>
  <si>
    <t>人工呼吸器（トリロジーEVO2外6件）賃貸借契約</t>
  </si>
  <si>
    <t>帝人ヘルスケア株式会社
東京都千代田区霞が関３丁目２番１号</t>
    <phoneticPr fontId="2"/>
  </si>
  <si>
    <t>患者送迎業務委託契約</t>
    <rPh sb="0" eb="4">
      <t>カンジャソウゲイ</t>
    </rPh>
    <rPh sb="4" eb="10">
      <t>ギョウムイタクケイヤク</t>
    </rPh>
    <phoneticPr fontId="2"/>
  </si>
  <si>
    <t>能登綜合サービス株式会社　
石川県七尾市池崎町れ部23の1</t>
    <phoneticPr fontId="2"/>
  </si>
  <si>
    <t>洗濯物たたみ業務委託契約</t>
    <rPh sb="0" eb="2">
      <t>センタク</t>
    </rPh>
    <rPh sb="2" eb="3">
      <t>モノ</t>
    </rPh>
    <rPh sb="6" eb="8">
      <t>ギョウム</t>
    </rPh>
    <rPh sb="8" eb="10">
      <t>イタク</t>
    </rPh>
    <rPh sb="10" eb="12">
      <t>ケイヤク</t>
    </rPh>
    <phoneticPr fontId="2"/>
  </si>
  <si>
    <t>公益社団法人七尾市シルバー人材センター
石川県七尾市小島町西部1番3</t>
    <phoneticPr fontId="2"/>
  </si>
  <si>
    <t>株式会社メディカルケア金沢営業所
石川県金沢市問屋町１丁目１０８番地</t>
    <phoneticPr fontId="2"/>
  </si>
  <si>
    <t>持続的自動気道陽圧ユニット賃貸借契約</t>
    <phoneticPr fontId="2"/>
  </si>
  <si>
    <t>在宅酸素濃縮器等賃貸借　　</t>
    <phoneticPr fontId="2"/>
  </si>
  <si>
    <t xml:space="preserve">在宅人工呼吸器等賃貸借　   </t>
    <phoneticPr fontId="2"/>
  </si>
  <si>
    <t>照射赤血球-LR「日赤」　Ir-RBC-LR-2　外2件購入</t>
    <phoneticPr fontId="2"/>
  </si>
  <si>
    <t xml:space="preserve">
契約期間：R7.4.1～R9.3.31</t>
    <rPh sb="1" eb="3">
      <t>ケイヤク</t>
    </rPh>
    <rPh sb="3" eb="5">
      <t>キカン</t>
    </rPh>
    <phoneticPr fontId="2"/>
  </si>
  <si>
    <t xml:space="preserve">
契約期間：R7.4.1～R8.3.31</t>
    <rPh sb="1" eb="3">
      <t>ケイヤク</t>
    </rPh>
    <rPh sb="3" eb="5">
      <t>キカン</t>
    </rPh>
    <phoneticPr fontId="2"/>
  </si>
  <si>
    <t xml:space="preserve">
契約期間：R7.4.1～R7.9.30</t>
    <rPh sb="1" eb="3">
      <t>ケイヤク</t>
    </rPh>
    <rPh sb="3" eb="5">
      <t>キカン</t>
    </rPh>
    <phoneticPr fontId="2"/>
  </si>
  <si>
    <t>画像分析ユニット　Console Advance　一式　購入</t>
    <rPh sb="0" eb="4">
      <t>ガゾウブンセキ</t>
    </rPh>
    <rPh sb="25" eb="27">
      <t>イッシキ</t>
    </rPh>
    <rPh sb="28" eb="30">
      <t>コウニュウ</t>
    </rPh>
    <phoneticPr fontId="2"/>
  </si>
  <si>
    <t>㈱北陸ワキタ
石川県金沢市鳴和2丁目9-25</t>
    <rPh sb="1" eb="3">
      <t>ホクリク</t>
    </rPh>
    <rPh sb="7" eb="10">
      <t>イシカワケン</t>
    </rPh>
    <rPh sb="10" eb="13">
      <t>カナザワシ</t>
    </rPh>
    <rPh sb="13" eb="15">
      <t>ナルワ</t>
    </rPh>
    <rPh sb="16" eb="18">
      <t>チョウメ</t>
    </rPh>
    <phoneticPr fontId="2"/>
  </si>
  <si>
    <t>納入期限：R7.3.31</t>
    <rPh sb="0" eb="4">
      <t>ノウニュウキゲン</t>
    </rPh>
    <phoneticPr fontId="2"/>
  </si>
  <si>
    <t>契約期間：R7.4.1～R8.3.31</t>
    <rPh sb="0" eb="4">
      <t>ケイヤクキカン</t>
    </rPh>
    <phoneticPr fontId="2"/>
  </si>
  <si>
    <t>機械設備等運転監視及び営繕業務委託</t>
    <rPh sb="0" eb="4">
      <t>キカイセツビ</t>
    </rPh>
    <rPh sb="4" eb="5">
      <t>トウ</t>
    </rPh>
    <rPh sb="5" eb="9">
      <t>ウンテンカンシ</t>
    </rPh>
    <rPh sb="9" eb="10">
      <t>オヨ</t>
    </rPh>
    <rPh sb="11" eb="13">
      <t>エイゼン</t>
    </rPh>
    <rPh sb="13" eb="17">
      <t>ギョウムイタク</t>
    </rPh>
    <phoneticPr fontId="2"/>
  </si>
  <si>
    <t>㈲芙蓉クリーンサービス
石川県金沢市神田1-25-10</t>
    <rPh sb="1" eb="3">
      <t>フヨウ</t>
    </rPh>
    <rPh sb="12" eb="15">
      <t>イシカワケン</t>
    </rPh>
    <rPh sb="15" eb="18">
      <t>カナザワシ</t>
    </rPh>
    <rPh sb="18" eb="20">
      <t>カンダ</t>
    </rPh>
    <phoneticPr fontId="2"/>
  </si>
  <si>
    <t>院内清掃業務委託</t>
    <rPh sb="0" eb="4">
      <t>インナイセイソウ</t>
    </rPh>
    <rPh sb="4" eb="6">
      <t>ギョウム</t>
    </rPh>
    <rPh sb="6" eb="8">
      <t>イタク</t>
    </rPh>
    <phoneticPr fontId="2"/>
  </si>
  <si>
    <t>武田商事㈱
石川県野々市市堀内3丁目40番地</t>
    <rPh sb="0" eb="4">
      <t>タケダショウジ</t>
    </rPh>
    <rPh sb="6" eb="9">
      <t>イシカワケン</t>
    </rPh>
    <rPh sb="9" eb="13">
      <t>ノノイチシ</t>
    </rPh>
    <rPh sb="13" eb="15">
      <t>ホリウチ</t>
    </rPh>
    <rPh sb="16" eb="18">
      <t>チョウメ</t>
    </rPh>
    <rPh sb="20" eb="22">
      <t>バンチ</t>
    </rPh>
    <phoneticPr fontId="2"/>
  </si>
  <si>
    <t>国立病院機構会計規程第52条第4項の規定による随意契約（検討時間十分に取っていたが仕様内容定まらなかったことによる単月の随意契約）　　　　　　　　　　　　　　　　　　　　</t>
    <rPh sb="28" eb="32">
      <t>ケントウジカン</t>
    </rPh>
    <rPh sb="32" eb="34">
      <t>ジュウブン</t>
    </rPh>
    <rPh sb="35" eb="36">
      <t>ト</t>
    </rPh>
    <rPh sb="41" eb="45">
      <t>シヨウナイヨウ</t>
    </rPh>
    <rPh sb="45" eb="46">
      <t>サダ</t>
    </rPh>
    <rPh sb="57" eb="59">
      <t>タンゲツ</t>
    </rPh>
    <rPh sb="60" eb="64">
      <t>ズイイケイヤク</t>
    </rPh>
    <phoneticPr fontId="2"/>
  </si>
  <si>
    <t xml:space="preserve">
契約期間：R7.4.1～R7.4.30</t>
    <rPh sb="1" eb="3">
      <t>ケイヤク</t>
    </rPh>
    <rPh sb="3" eb="5">
      <t>キカン</t>
    </rPh>
    <phoneticPr fontId="2"/>
  </si>
  <si>
    <t>電子処方箋　導入業務</t>
    <rPh sb="0" eb="2">
      <t>デンシ</t>
    </rPh>
    <rPh sb="2" eb="5">
      <t>ショホウセン</t>
    </rPh>
    <rPh sb="6" eb="8">
      <t>ドウニュウ</t>
    </rPh>
    <rPh sb="8" eb="10">
      <t>ギョウム</t>
    </rPh>
    <phoneticPr fontId="2"/>
  </si>
  <si>
    <t>株式会社インテック
医療ソリューション営業部
部長　河村　哲郎</t>
    <rPh sb="10" eb="12">
      <t>イリョウ</t>
    </rPh>
    <rPh sb="19" eb="22">
      <t>エイギョウブ</t>
    </rPh>
    <rPh sb="23" eb="25">
      <t>ブチョウ</t>
    </rPh>
    <rPh sb="26" eb="28">
      <t>カワムラ</t>
    </rPh>
    <rPh sb="29" eb="31">
      <t>テツロウ</t>
    </rPh>
    <phoneticPr fontId="2"/>
  </si>
  <si>
    <t>履行期限：R7.10.31</t>
    <rPh sb="0" eb="4">
      <t>リコウキゲン</t>
    </rPh>
    <phoneticPr fontId="2"/>
  </si>
  <si>
    <t>㈱表組
石川県かほく市外日角イ６０番地</t>
    <rPh sb="1" eb="3">
      <t>オモテグミ</t>
    </rPh>
    <rPh sb="4" eb="5">
      <t>イシ</t>
    </rPh>
    <rPh sb="5" eb="6">
      <t>カワ</t>
    </rPh>
    <rPh sb="6" eb="7">
      <t>ケン</t>
    </rPh>
    <rPh sb="10" eb="11">
      <t>シ</t>
    </rPh>
    <rPh sb="11" eb="12">
      <t>ソト</t>
    </rPh>
    <rPh sb="12" eb="13">
      <t>ニチ</t>
    </rPh>
    <rPh sb="13" eb="14">
      <t>カド</t>
    </rPh>
    <rPh sb="17" eb="19">
      <t>バンチ</t>
    </rPh>
    <phoneticPr fontId="2"/>
  </si>
  <si>
    <t xml:space="preserve">
契約期間：R7.4.8～R7.7.31</t>
    <phoneticPr fontId="2"/>
  </si>
  <si>
    <t>病棟等震災復旧工事</t>
    <rPh sb="0" eb="3">
      <t>ビョウトウトウ</t>
    </rPh>
    <rPh sb="3" eb="9">
      <t>シンサイフッキュウコウジ</t>
    </rPh>
    <phoneticPr fontId="2"/>
  </si>
  <si>
    <t>水道料金契約</t>
    <rPh sb="0" eb="2">
      <t>スイドウ</t>
    </rPh>
    <rPh sb="2" eb="4">
      <t>リョウキン</t>
    </rPh>
    <rPh sb="4" eb="6">
      <t>ケイヤク</t>
    </rPh>
    <phoneticPr fontId="2"/>
  </si>
  <si>
    <t>七尾市
石川県七尾市袖ヶ江町イ-25</t>
    <phoneticPr fontId="2"/>
  </si>
  <si>
    <t>国立病院機構会計規程第52条第4項の規定による随意契約（地域独占により契約の相手方が特定されているため）</t>
    <rPh sb="0" eb="2">
      <t>コクリツ</t>
    </rPh>
    <rPh sb="2" eb="4">
      <t>ビョウイン</t>
    </rPh>
    <rPh sb="4" eb="6">
      <t>キコウ</t>
    </rPh>
    <rPh sb="6" eb="8">
      <t>カイケイ</t>
    </rPh>
    <rPh sb="8" eb="10">
      <t>キテイ</t>
    </rPh>
    <rPh sb="10" eb="11">
      <t>ダイ</t>
    </rPh>
    <rPh sb="13" eb="14">
      <t>ジョウ</t>
    </rPh>
    <rPh sb="14" eb="15">
      <t>ダイ</t>
    </rPh>
    <rPh sb="16" eb="17">
      <t>コウ</t>
    </rPh>
    <rPh sb="18" eb="20">
      <t>キテイ</t>
    </rPh>
    <rPh sb="23" eb="25">
      <t>ズイイ</t>
    </rPh>
    <rPh sb="25" eb="27">
      <t>ケイヤク</t>
    </rPh>
    <rPh sb="28" eb="30">
      <t>チイキ</t>
    </rPh>
    <phoneticPr fontId="2"/>
  </si>
  <si>
    <t>契約期間:R7.4.1～R8.7.31</t>
    <phoneticPr fontId="2"/>
  </si>
  <si>
    <t>管理棟等震災復旧工事</t>
    <rPh sb="0" eb="3">
      <t>カンリトウ</t>
    </rPh>
    <rPh sb="3" eb="4">
      <t>トウ</t>
    </rPh>
    <rPh sb="4" eb="10">
      <t>シンサイフッキュウコウジ</t>
    </rPh>
    <phoneticPr fontId="2"/>
  </si>
  <si>
    <t>西松建設㈱中部支社
愛知県名古屋市東区泉二丁目２７番１４号</t>
    <rPh sb="0" eb="4">
      <t>ニシマツケンセツ</t>
    </rPh>
    <rPh sb="5" eb="9">
      <t>チュウブシシャ</t>
    </rPh>
    <rPh sb="10" eb="13">
      <t>アイチケン</t>
    </rPh>
    <rPh sb="13" eb="17">
      <t>ナゴヤシ</t>
    </rPh>
    <rPh sb="17" eb="19">
      <t>ヒガシク</t>
    </rPh>
    <rPh sb="19" eb="20">
      <t>イズミ</t>
    </rPh>
    <rPh sb="20" eb="23">
      <t>ニチョウメ</t>
    </rPh>
    <rPh sb="25" eb="26">
      <t>バン</t>
    </rPh>
    <rPh sb="28" eb="29">
      <t>ゴウ</t>
    </rPh>
    <phoneticPr fontId="2"/>
  </si>
  <si>
    <t xml:space="preserve">
契約期間：R7.10.1～R8.3.31</t>
    <phoneticPr fontId="2"/>
  </si>
  <si>
    <t>契約期間:R7.11.1～R8.10.31</t>
    <rPh sb="0" eb="4">
      <t>ケイヤクキカン</t>
    </rPh>
    <phoneticPr fontId="2"/>
  </si>
  <si>
    <t xml:space="preserve">
契約期間：R7.10.1～R8.9.30</t>
    <rPh sb="1" eb="3">
      <t>ケイヤク</t>
    </rPh>
    <rPh sb="3" eb="5">
      <t>キカン</t>
    </rPh>
    <phoneticPr fontId="2"/>
  </si>
  <si>
    <t xml:space="preserve">
契約期間：R7.10.1～R8.3.31</t>
    <rPh sb="1" eb="3">
      <t>ケイヤク</t>
    </rPh>
    <rPh sb="3" eb="5">
      <t>キカン</t>
    </rPh>
    <phoneticPr fontId="2"/>
  </si>
  <si>
    <t>明祥㈱七尾支店
石川県七尾市小島町ホ121-1</t>
    <rPh sb="0" eb="1">
      <t>メイ</t>
    </rPh>
    <rPh sb="1" eb="2">
      <t>ショウ</t>
    </rPh>
    <rPh sb="3" eb="5">
      <t>ナナオ</t>
    </rPh>
    <rPh sb="5" eb="7">
      <t>シテン</t>
    </rPh>
    <rPh sb="8" eb="10">
      <t>イシカワ</t>
    </rPh>
    <rPh sb="10" eb="11">
      <t>ケン</t>
    </rPh>
    <rPh sb="11" eb="14">
      <t>ナナオシ</t>
    </rPh>
    <rPh sb="14" eb="17">
      <t>コジマチョウ</t>
    </rPh>
    <phoneticPr fontId="2"/>
  </si>
  <si>
    <t>株式会社新出光
福岡県福岡市博多区上呉服町１番１０号</t>
    <rPh sb="0" eb="2">
      <t>カブシキ</t>
    </rPh>
    <rPh sb="2" eb="4">
      <t>カイシャ</t>
    </rPh>
    <rPh sb="4" eb="5">
      <t>シン</t>
    </rPh>
    <rPh sb="5" eb="7">
      <t>イデミツ</t>
    </rPh>
    <rPh sb="8" eb="11">
      <t>フクオカケン</t>
    </rPh>
    <rPh sb="11" eb="14">
      <t>フクオカシ</t>
    </rPh>
    <rPh sb="14" eb="17">
      <t>ハカタク</t>
    </rPh>
    <rPh sb="17" eb="18">
      <t>カミ</t>
    </rPh>
    <rPh sb="18" eb="21">
      <t>ゴフクチョウ</t>
    </rPh>
    <rPh sb="22" eb="23">
      <t>バン</t>
    </rPh>
    <rPh sb="25" eb="26">
      <t>ゴウ</t>
    </rPh>
    <phoneticPr fontId="2"/>
  </si>
  <si>
    <t>該当なし</t>
    <rPh sb="0" eb="2">
      <t>ガイトウ</t>
    </rPh>
    <phoneticPr fontId="2"/>
  </si>
  <si>
    <t>非常放送設備修理</t>
    <rPh sb="0" eb="6">
      <t>ヒジョウホウソウセツビ</t>
    </rPh>
    <rPh sb="6" eb="8">
      <t>シュウリ</t>
    </rPh>
    <phoneticPr fontId="2"/>
  </si>
  <si>
    <t>㈱ほくつう
石川県金沢市問屋町1丁目65番地</t>
    <rPh sb="6" eb="9">
      <t>イシカワケン</t>
    </rPh>
    <rPh sb="9" eb="12">
      <t>カナザワシ</t>
    </rPh>
    <rPh sb="12" eb="15">
      <t>トイヤマチ</t>
    </rPh>
    <rPh sb="16" eb="18">
      <t>チョウメ</t>
    </rPh>
    <rPh sb="20" eb="22">
      <t>バンチ</t>
    </rPh>
    <phoneticPr fontId="2"/>
  </si>
  <si>
    <t>履行期限：R7.6.30</t>
    <rPh sb="0" eb="4">
      <t>リコウキゲン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</si>
</sst>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10"/>
      <name val="ＭＳ ゴシック"/>
      <family val="3"/>
      <charset val="128"/>
    </font>
    <font>
      <sz val="11"/>
      <color theme="1"/>
      <name val="ＭＳ Ｐゴシック"/>
      <family val="3"/>
      <charset val="128"/>
      <scheme val="minor"/>
    </font>
    <font>
      <sz val="9"/>
      <color theme="1"/>
      <name val="メイリオ"/>
      <family val="3"/>
      <charset val="128"/>
    </font>
    <font>
      <sz val="9"/>
      <color theme="1"/>
      <name val="ＭＳ Ｐゴシック"/>
      <family val="3"/>
      <charset val="128"/>
      <scheme val="minor"/>
    </font>
    <font>
      <sz val="11"/>
      <color theme="1"/>
      <name val="HG丸ｺﾞｼｯｸM-PRO"/>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2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1" fillId="0" borderId="0">
      <alignment vertical="center"/>
    </xf>
    <xf numFmtId="0" fontId="1" fillId="0" borderId="0"/>
  </cellStyleXfs>
  <cellXfs count="7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58" fontId="0" fillId="0" borderId="0" xfId="0" applyNumberFormat="1" applyAlignment="1">
      <alignment vertical="center" shrinkToFit="1"/>
    </xf>
    <xf numFmtId="0" fontId="0" fillId="0" borderId="0" xfId="0" applyAlignment="1">
      <alignment vertical="center" wrapText="1" shrinkToFit="1"/>
    </xf>
    <xf numFmtId="3" fontId="0" fillId="0" borderId="0" xfId="0" applyNumberFormat="1" applyAlignment="1">
      <alignment horizontal="center" vertical="center"/>
    </xf>
    <xf numFmtId="38" fontId="0" fillId="0" borderId="0" xfId="1" applyFont="1" applyFill="1" applyBorder="1" applyAlignment="1">
      <alignment vertical="center"/>
    </xf>
    <xf numFmtId="0" fontId="0" fillId="0" borderId="0" xfId="0" applyAlignment="1">
      <alignment horizontal="center" vertical="center" wrapText="1"/>
    </xf>
    <xf numFmtId="0" fontId="0" fillId="0" borderId="0" xfId="0" applyAlignment="1">
      <alignment vertical="center" shrinkToFit="1"/>
    </xf>
    <xf numFmtId="0" fontId="5" fillId="0" borderId="0" xfId="0" applyFont="1" applyAlignment="1">
      <alignment vertical="center" wrapText="1"/>
    </xf>
    <xf numFmtId="0" fontId="0" fillId="2" borderId="0" xfId="0" applyFill="1">
      <alignment vertical="center"/>
    </xf>
    <xf numFmtId="58" fontId="0" fillId="0" borderId="3" xfId="0" applyNumberFormat="1" applyBorder="1" applyAlignment="1">
      <alignment horizontal="right" vertical="center" shrinkToFi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38" fontId="0" fillId="0" borderId="3" xfId="1" applyFont="1" applyFill="1" applyBorder="1" applyAlignment="1">
      <alignment horizontal="right" vertical="center" shrinkToFit="1"/>
    </xf>
    <xf numFmtId="0" fontId="0" fillId="0" borderId="3" xfId="0" applyBorder="1" applyAlignment="1">
      <alignment vertical="center" shrinkToFit="1"/>
    </xf>
    <xf numFmtId="0" fontId="0" fillId="0" borderId="3" xfId="0" applyBorder="1" applyAlignment="1">
      <alignment horizontal="center" vertical="center" wrapText="1" shrinkToFit="1"/>
    </xf>
    <xf numFmtId="0" fontId="0" fillId="0" borderId="7" xfId="0"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3"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xf>
    <xf numFmtId="58" fontId="12" fillId="0" borderId="1" xfId="0" applyNumberFormat="1" applyFont="1" applyBorder="1" applyAlignment="1">
      <alignment horizontal="right" vertical="center" shrinkToFit="1"/>
    </xf>
    <xf numFmtId="58" fontId="12" fillId="0" borderId="3" xfId="0" applyNumberFormat="1" applyFont="1" applyBorder="1" applyAlignment="1">
      <alignment horizontal="right" vertical="center" shrinkToFit="1"/>
    </xf>
    <xf numFmtId="0" fontId="12" fillId="0" borderId="3" xfId="0" applyFont="1" applyBorder="1" applyAlignment="1">
      <alignment horizontal="left" vertical="center" wrapText="1"/>
    </xf>
    <xf numFmtId="0" fontId="12" fillId="0" borderId="3" xfId="0" applyFont="1" applyBorder="1" applyAlignment="1">
      <alignment horizontal="left" vertical="top" wrapText="1"/>
    </xf>
    <xf numFmtId="0" fontId="12" fillId="0" borderId="3" xfId="0" applyFont="1" applyBorder="1" applyAlignment="1">
      <alignment horizontal="center" vertical="center" shrinkToFit="1"/>
    </xf>
    <xf numFmtId="38" fontId="12" fillId="0" borderId="3" xfId="1" applyFont="1" applyFill="1" applyBorder="1" applyAlignment="1">
      <alignment horizontal="right" vertical="center" shrinkToFit="1"/>
    </xf>
    <xf numFmtId="0" fontId="12" fillId="0" borderId="3" xfId="0" applyFont="1" applyBorder="1" applyAlignment="1">
      <alignment horizontal="center" vertical="center" wrapText="1"/>
    </xf>
    <xf numFmtId="0" fontId="12" fillId="0" borderId="3" xfId="0" applyFont="1" applyBorder="1" applyAlignment="1">
      <alignment vertical="center" wrapText="1" shrinkToFit="1"/>
    </xf>
    <xf numFmtId="0" fontId="12" fillId="0" borderId="1" xfId="0" applyFont="1" applyBorder="1" applyAlignment="1">
      <alignment vertical="center" shrinkToFit="1"/>
    </xf>
    <xf numFmtId="0" fontId="0" fillId="0" borderId="3" xfId="0" applyBorder="1" applyAlignment="1">
      <alignment vertical="center" wrapText="1" shrinkToFit="1"/>
    </xf>
    <xf numFmtId="0" fontId="0" fillId="0" borderId="1" xfId="0"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center" vertical="center" shrinkToFit="1"/>
    </xf>
    <xf numFmtId="0" fontId="12" fillId="0" borderId="1" xfId="0" applyFont="1" applyBorder="1" applyAlignment="1">
      <alignment vertical="center" wrapText="1"/>
    </xf>
    <xf numFmtId="0" fontId="14" fillId="0" borderId="1" xfId="0" applyFont="1" applyBorder="1" applyAlignment="1">
      <alignment horizontal="left" vertical="center" wrapText="1"/>
    </xf>
    <xf numFmtId="58" fontId="0" fillId="0" borderId="1" xfId="0" applyNumberFormat="1" applyBorder="1" applyAlignment="1">
      <alignment horizontal="center" vertical="center" shrinkToFit="1"/>
    </xf>
    <xf numFmtId="38" fontId="0" fillId="0" borderId="3" xfId="1" applyFont="1" applyBorder="1" applyAlignment="1">
      <alignment horizontal="right" vertical="center" shrinkToFit="1"/>
    </xf>
    <xf numFmtId="176" fontId="0" fillId="0" borderId="1" xfId="0" applyNumberFormat="1" applyBorder="1" applyAlignment="1">
      <alignment horizontal="center" vertical="center" shrinkToFit="1"/>
    </xf>
    <xf numFmtId="0" fontId="0" fillId="0" borderId="8" xfId="0" applyBorder="1" applyAlignment="1">
      <alignment horizontal="center" vertical="center" wrapText="1"/>
    </xf>
    <xf numFmtId="57" fontId="3" fillId="0" borderId="0" xfId="0" applyNumberFormat="1" applyFont="1" applyAlignment="1">
      <alignment horizontal="right" vertical="center"/>
    </xf>
    <xf numFmtId="0" fontId="0" fillId="0" borderId="3" xfId="0" applyBorder="1" applyAlignment="1">
      <alignment horizontal="left" vertical="center" shrinkToFit="1"/>
    </xf>
    <xf numFmtId="0" fontId="12" fillId="2" borderId="0" xfId="0" applyFont="1" applyFill="1">
      <alignment vertical="center"/>
    </xf>
    <xf numFmtId="58" fontId="0" fillId="0" borderId="0" xfId="0" applyNumberFormat="1">
      <alignment vertical="center"/>
    </xf>
    <xf numFmtId="176" fontId="0" fillId="0" borderId="0" xfId="0" applyNumberFormat="1">
      <alignment vertical="center"/>
    </xf>
    <xf numFmtId="38" fontId="0" fillId="0" borderId="1" xfId="1" applyFont="1" applyBorder="1" applyAlignment="1">
      <alignment vertical="center" shrinkToFit="1"/>
    </xf>
    <xf numFmtId="38" fontId="12" fillId="0" borderId="1" xfId="1" applyFont="1" applyFill="1" applyBorder="1" applyAlignment="1">
      <alignment vertical="center" shrinkToFit="1"/>
    </xf>
    <xf numFmtId="0" fontId="0" fillId="0" borderId="1" xfId="0" applyBorder="1" applyAlignment="1">
      <alignment vertical="center" shrinkToFit="1"/>
    </xf>
    <xf numFmtId="0" fontId="12" fillId="0" borderId="1" xfId="0" applyFont="1" applyBorder="1" applyAlignment="1">
      <alignment vertical="center" wrapText="1" shrinkToFit="1"/>
    </xf>
    <xf numFmtId="0" fontId="0" fillId="0" borderId="1" xfId="0" applyBorder="1" applyAlignment="1">
      <alignment vertical="center" wrapText="1" shrinkToFit="1"/>
    </xf>
    <xf numFmtId="0" fontId="0" fillId="0" borderId="7" xfId="0" applyBorder="1">
      <alignment vertical="center"/>
    </xf>
    <xf numFmtId="0" fontId="12" fillId="0" borderId="7" xfId="0" applyFont="1" applyBorder="1" applyAlignment="1">
      <alignment vertical="center" wrapText="1"/>
    </xf>
    <xf numFmtId="0" fontId="0" fillId="0" borderId="3" xfId="0" applyBorder="1" applyAlignment="1">
      <alignment vertical="center" wrapText="1"/>
    </xf>
    <xf numFmtId="0" fontId="0" fillId="0" borderId="0" xfId="0"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shrinkToFit="1"/>
    </xf>
  </cellXfs>
  <cellStyles count="23">
    <cellStyle name="パーセント 2 2" xfId="2" xr:uid="{00000000-0005-0000-0000-000000000000}"/>
    <cellStyle name="桁区切り" xfId="1" builtinId="6"/>
    <cellStyle name="桁区切り 2" xfId="4" xr:uid="{00000000-0005-0000-0000-000002000000}"/>
    <cellStyle name="桁区切り 2 2" xfId="5" xr:uid="{00000000-0005-0000-0000-000003000000}"/>
    <cellStyle name="桁区切り 2 3" xfId="6" xr:uid="{00000000-0005-0000-0000-000004000000}"/>
    <cellStyle name="桁区切り 2 4" xfId="7" xr:uid="{00000000-0005-0000-0000-000005000000}"/>
    <cellStyle name="桁区切り 3" xfId="8" xr:uid="{00000000-0005-0000-0000-000006000000}"/>
    <cellStyle name="桁区切り 3 2" xfId="9" xr:uid="{00000000-0005-0000-0000-000007000000}"/>
    <cellStyle name="桁区切り 4" xfId="3" xr:uid="{00000000-0005-0000-0000-000008000000}"/>
    <cellStyle name="桁区切り 4 2" xfId="20" xr:uid="{00000000-0005-0000-0000-000009000000}"/>
    <cellStyle name="桁区切り 5" xfId="10" xr:uid="{00000000-0005-0000-0000-00000A000000}"/>
    <cellStyle name="標準" xfId="0" builtinId="0"/>
    <cellStyle name="標準 10" xfId="11" xr:uid="{00000000-0005-0000-0000-00000C000000}"/>
    <cellStyle name="標準 2" xfId="12" xr:uid="{00000000-0005-0000-0000-00000D000000}"/>
    <cellStyle name="標準 2 2" xfId="13" xr:uid="{00000000-0005-0000-0000-00000E000000}"/>
    <cellStyle name="標準 2 5 2" xfId="21" xr:uid="{00000000-0005-0000-0000-00000F000000}"/>
    <cellStyle name="標準 2_【旭川医療】契約監視委員会　様式２３４データ結果送信　25.11" xfId="14" xr:uid="{00000000-0005-0000-0000-000010000000}"/>
    <cellStyle name="標準 3" xfId="15" xr:uid="{00000000-0005-0000-0000-000011000000}"/>
    <cellStyle name="標準 3 2" xfId="16" xr:uid="{00000000-0005-0000-0000-000012000000}"/>
    <cellStyle name="標準 4" xfId="17" xr:uid="{00000000-0005-0000-0000-000013000000}"/>
    <cellStyle name="標準 4 2 3" xfId="22" xr:uid="{A8E125C9-32B3-4CE1-ABF0-75D37631DD43}"/>
    <cellStyle name="標準 5" xfId="18" xr:uid="{00000000-0005-0000-0000-000014000000}"/>
    <cellStyle name="標準 6" xfId="19"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Q29"/>
  <sheetViews>
    <sheetView view="pageBreakPreview" zoomScale="90" zoomScaleNormal="75" zoomScaleSheetLayoutView="90" workbookViewId="0">
      <pane ySplit="6" topLeftCell="A19" activePane="bottomLeft" state="frozen"/>
      <selection pane="bottomLeft" activeCell="D31" sqref="D31"/>
    </sheetView>
  </sheetViews>
  <sheetFormatPr defaultColWidth="9" defaultRowHeight="14.25" x14ac:dyDescent="0.15"/>
  <cols>
    <col min="1" max="1" width="1.375" style="1" customWidth="1"/>
    <col min="2" max="3" width="25.75" style="1" customWidth="1"/>
    <col min="4" max="4" width="15.625" style="1" customWidth="1"/>
    <col min="5" max="5" width="28.625" style="1" customWidth="1"/>
    <col min="6" max="6" width="15.375" style="1" customWidth="1"/>
    <col min="7" max="7" width="8.375" style="1" customWidth="1"/>
    <col min="8" max="8" width="12.25" style="1" customWidth="1"/>
    <col min="9" max="9" width="8" style="1" customWidth="1"/>
    <col min="10" max="10" width="9.25" style="1" customWidth="1"/>
    <col min="11" max="11" width="12.375" style="1" customWidth="1"/>
    <col min="12" max="12" width="8.125" style="1" customWidth="1"/>
    <col min="13" max="13" width="26.625" style="1" customWidth="1"/>
    <col min="14" max="14" width="9" style="1" customWidth="1"/>
    <col min="15" max="17" width="15.375" style="1" bestFit="1" customWidth="1"/>
    <col min="18" max="16384" width="9" style="1"/>
  </cols>
  <sheetData>
    <row r="1" spans="2:17" x14ac:dyDescent="0.15">
      <c r="M1" s="3" t="s">
        <v>8</v>
      </c>
    </row>
    <row r="2" spans="2:17" s="2" customFormat="1" ht="19.5" customHeight="1" x14ac:dyDescent="0.15">
      <c r="B2" s="2" t="s">
        <v>6</v>
      </c>
    </row>
    <row r="4" spans="2:17" x14ac:dyDescent="0.15">
      <c r="M4" s="49"/>
    </row>
    <row r="5" spans="2:17" customFormat="1" ht="45" customHeight="1" x14ac:dyDescent="0.15">
      <c r="B5" s="63" t="s">
        <v>24</v>
      </c>
      <c r="C5" s="63" t="s">
        <v>0</v>
      </c>
      <c r="D5" s="63" t="s">
        <v>1</v>
      </c>
      <c r="E5" s="66" t="s">
        <v>12</v>
      </c>
      <c r="F5" s="66" t="s">
        <v>11</v>
      </c>
      <c r="G5" s="63" t="s">
        <v>2</v>
      </c>
      <c r="H5" s="63" t="s">
        <v>3</v>
      </c>
      <c r="I5" s="64" t="s">
        <v>4</v>
      </c>
      <c r="J5" s="64" t="s">
        <v>15</v>
      </c>
      <c r="K5" s="64"/>
      <c r="L5" s="64"/>
      <c r="M5" s="65" t="s">
        <v>5</v>
      </c>
      <c r="N5" s="6"/>
    </row>
    <row r="6" spans="2:17" customFormat="1" ht="39.75" customHeight="1" x14ac:dyDescent="0.15">
      <c r="B6" s="63"/>
      <c r="C6" s="63"/>
      <c r="D6" s="63"/>
      <c r="E6" s="66"/>
      <c r="F6" s="66"/>
      <c r="G6" s="63"/>
      <c r="H6" s="63"/>
      <c r="I6" s="64"/>
      <c r="J6" s="4" t="s">
        <v>16</v>
      </c>
      <c r="K6" s="4" t="s">
        <v>17</v>
      </c>
      <c r="L6" s="4" t="s">
        <v>18</v>
      </c>
      <c r="M6" s="65"/>
      <c r="O6" s="62"/>
      <c r="P6" s="62"/>
      <c r="Q6" s="11"/>
    </row>
    <row r="7" spans="2:17" customFormat="1" ht="39.75" customHeight="1" x14ac:dyDescent="0.15">
      <c r="B7" s="56" t="s">
        <v>39</v>
      </c>
      <c r="C7" s="26" t="s">
        <v>33</v>
      </c>
      <c r="D7" s="45">
        <v>45925</v>
      </c>
      <c r="E7" s="4" t="s">
        <v>40</v>
      </c>
      <c r="F7" s="4" t="s">
        <v>30</v>
      </c>
      <c r="G7" s="28" t="s">
        <v>28</v>
      </c>
      <c r="H7" s="54">
        <v>22051194</v>
      </c>
      <c r="I7" s="5" t="s">
        <v>28</v>
      </c>
      <c r="J7" s="5" t="s">
        <v>28</v>
      </c>
      <c r="K7" s="5" t="s">
        <v>28</v>
      </c>
      <c r="L7" s="5" t="s">
        <v>28</v>
      </c>
      <c r="M7" s="40" t="s">
        <v>120</v>
      </c>
      <c r="O7" s="53"/>
      <c r="P7" s="52"/>
      <c r="Q7" s="53"/>
    </row>
    <row r="8" spans="2:17" customFormat="1" ht="39.75" customHeight="1" x14ac:dyDescent="0.15">
      <c r="B8" s="56" t="s">
        <v>39</v>
      </c>
      <c r="C8" s="26" t="s">
        <v>33</v>
      </c>
      <c r="D8" s="45">
        <v>45925</v>
      </c>
      <c r="E8" s="4" t="s">
        <v>48</v>
      </c>
      <c r="F8" s="4" t="s">
        <v>30</v>
      </c>
      <c r="G8" s="28" t="s">
        <v>28</v>
      </c>
      <c r="H8" s="54">
        <v>16251882</v>
      </c>
      <c r="I8" s="5" t="s">
        <v>28</v>
      </c>
      <c r="J8" s="5" t="s">
        <v>28</v>
      </c>
      <c r="K8" s="5" t="s">
        <v>28</v>
      </c>
      <c r="L8" s="5" t="s">
        <v>28</v>
      </c>
      <c r="M8" s="40" t="s">
        <v>120</v>
      </c>
      <c r="O8" s="53"/>
      <c r="P8" s="52"/>
    </row>
    <row r="9" spans="2:17" customFormat="1" ht="39.75" customHeight="1" x14ac:dyDescent="0.15">
      <c r="B9" s="56" t="s">
        <v>39</v>
      </c>
      <c r="C9" s="26" t="s">
        <v>33</v>
      </c>
      <c r="D9" s="45">
        <v>45925</v>
      </c>
      <c r="E9" s="4" t="s">
        <v>122</v>
      </c>
      <c r="F9" s="4" t="s">
        <v>30</v>
      </c>
      <c r="G9" s="28" t="s">
        <v>28</v>
      </c>
      <c r="H9" s="54">
        <v>8328442</v>
      </c>
      <c r="I9" s="5" t="s">
        <v>28</v>
      </c>
      <c r="J9" s="5" t="s">
        <v>28</v>
      </c>
      <c r="K9" s="5" t="s">
        <v>28</v>
      </c>
      <c r="L9" s="5" t="s">
        <v>28</v>
      </c>
      <c r="M9" s="40" t="s">
        <v>120</v>
      </c>
      <c r="O9" s="53"/>
      <c r="P9" s="52"/>
    </row>
    <row r="10" spans="2:17" customFormat="1" ht="39.75" customHeight="1" x14ac:dyDescent="0.15">
      <c r="B10" s="56" t="s">
        <v>29</v>
      </c>
      <c r="C10" s="26" t="s">
        <v>33</v>
      </c>
      <c r="D10" s="45">
        <v>45904</v>
      </c>
      <c r="E10" s="4" t="s">
        <v>27</v>
      </c>
      <c r="F10" s="4" t="s">
        <v>30</v>
      </c>
      <c r="G10" s="28" t="s">
        <v>28</v>
      </c>
      <c r="H10" s="54">
        <v>5563015</v>
      </c>
      <c r="I10" s="5" t="s">
        <v>28</v>
      </c>
      <c r="J10" s="5" t="s">
        <v>28</v>
      </c>
      <c r="K10" s="5" t="s">
        <v>28</v>
      </c>
      <c r="L10" s="5" t="s">
        <v>28</v>
      </c>
      <c r="M10" s="40" t="s">
        <v>121</v>
      </c>
      <c r="O10" s="53"/>
      <c r="P10" s="52"/>
    </row>
    <row r="11" spans="2:17" customFormat="1" ht="39.75" customHeight="1" x14ac:dyDescent="0.15">
      <c r="B11" s="38" t="s">
        <v>32</v>
      </c>
      <c r="C11" s="26" t="s">
        <v>33</v>
      </c>
      <c r="D11" s="30">
        <v>45901</v>
      </c>
      <c r="E11" s="44" t="s">
        <v>123</v>
      </c>
      <c r="F11" s="27" t="s">
        <v>30</v>
      </c>
      <c r="G11" s="28" t="s">
        <v>28</v>
      </c>
      <c r="H11" s="55">
        <v>39832488</v>
      </c>
      <c r="I11" s="5" t="s">
        <v>28</v>
      </c>
      <c r="J11" s="5" t="s">
        <v>28</v>
      </c>
      <c r="K11" s="5" t="s">
        <v>28</v>
      </c>
      <c r="L11" s="5" t="s">
        <v>28</v>
      </c>
      <c r="M11" s="27" t="s">
        <v>120</v>
      </c>
      <c r="N11" s="29"/>
      <c r="O11" s="53"/>
    </row>
    <row r="12" spans="2:17" customFormat="1" ht="39.75" customHeight="1" x14ac:dyDescent="0.15">
      <c r="B12" s="56" t="s">
        <v>82</v>
      </c>
      <c r="C12" s="26" t="s">
        <v>33</v>
      </c>
      <c r="D12" s="47">
        <v>45742</v>
      </c>
      <c r="E12" s="4" t="s">
        <v>36</v>
      </c>
      <c r="F12" s="4" t="s">
        <v>30</v>
      </c>
      <c r="G12" s="42" t="s">
        <v>73</v>
      </c>
      <c r="H12" s="54">
        <v>13967052</v>
      </c>
      <c r="I12" s="5" t="s">
        <v>28</v>
      </c>
      <c r="J12" s="5" t="s">
        <v>28</v>
      </c>
      <c r="K12" s="5" t="s">
        <v>28</v>
      </c>
      <c r="L12" s="5" t="s">
        <v>28</v>
      </c>
      <c r="M12" s="40" t="s">
        <v>94</v>
      </c>
      <c r="N12" s="48"/>
      <c r="O12" s="53"/>
      <c r="P12" s="52"/>
    </row>
    <row r="13" spans="2:17" customFormat="1" ht="39.75" customHeight="1" x14ac:dyDescent="0.15">
      <c r="B13" s="56" t="s">
        <v>81</v>
      </c>
      <c r="C13" s="26" t="s">
        <v>33</v>
      </c>
      <c r="D13" s="47">
        <v>45742</v>
      </c>
      <c r="E13" s="4" t="s">
        <v>83</v>
      </c>
      <c r="F13" s="4" t="s">
        <v>30</v>
      </c>
      <c r="G13" s="42" t="s">
        <v>73</v>
      </c>
      <c r="H13" s="54">
        <v>1329746.0000000002</v>
      </c>
      <c r="I13" s="5" t="s">
        <v>28</v>
      </c>
      <c r="J13" s="5" t="s">
        <v>28</v>
      </c>
      <c r="K13" s="5" t="s">
        <v>28</v>
      </c>
      <c r="L13" s="5" t="s">
        <v>28</v>
      </c>
      <c r="M13" s="40" t="s">
        <v>94</v>
      </c>
      <c r="N13" s="48"/>
      <c r="O13" s="53"/>
      <c r="P13" s="52"/>
    </row>
    <row r="14" spans="2:17" customFormat="1" ht="39.75" customHeight="1" x14ac:dyDescent="0.15">
      <c r="B14" s="57" t="s">
        <v>57</v>
      </c>
      <c r="C14" s="26" t="s">
        <v>33</v>
      </c>
      <c r="D14" s="47">
        <v>45737</v>
      </c>
      <c r="E14" s="27" t="s">
        <v>55</v>
      </c>
      <c r="F14" s="4" t="s">
        <v>30</v>
      </c>
      <c r="G14" s="42" t="s">
        <v>73</v>
      </c>
      <c r="H14" s="54">
        <v>5083335.4000000004</v>
      </c>
      <c r="I14" s="5" t="s">
        <v>28</v>
      </c>
      <c r="J14" s="5" t="s">
        <v>28</v>
      </c>
      <c r="K14" s="5" t="s">
        <v>28</v>
      </c>
      <c r="L14" s="5" t="s">
        <v>28</v>
      </c>
      <c r="M14" s="40" t="s">
        <v>94</v>
      </c>
      <c r="N14" s="48"/>
      <c r="O14" s="53"/>
    </row>
    <row r="15" spans="2:17" customFormat="1" ht="39.75" customHeight="1" x14ac:dyDescent="0.15">
      <c r="B15" s="56" t="s">
        <v>41</v>
      </c>
      <c r="C15" s="26" t="s">
        <v>33</v>
      </c>
      <c r="D15" s="47">
        <v>45737</v>
      </c>
      <c r="E15" s="4" t="s">
        <v>38</v>
      </c>
      <c r="F15" s="4" t="s">
        <v>30</v>
      </c>
      <c r="G15" s="42" t="s">
        <v>73</v>
      </c>
      <c r="H15" s="54">
        <v>5856130.5000000009</v>
      </c>
      <c r="I15" s="5" t="s">
        <v>28</v>
      </c>
      <c r="J15" s="5" t="s">
        <v>28</v>
      </c>
      <c r="K15" s="5" t="s">
        <v>28</v>
      </c>
      <c r="L15" s="5" t="s">
        <v>28</v>
      </c>
      <c r="M15" s="40" t="s">
        <v>94</v>
      </c>
      <c r="N15" s="48"/>
      <c r="O15" s="53"/>
    </row>
    <row r="16" spans="2:17" customFormat="1" ht="39.75" customHeight="1" x14ac:dyDescent="0.15">
      <c r="B16" s="56" t="s">
        <v>58</v>
      </c>
      <c r="C16" s="26" t="s">
        <v>33</v>
      </c>
      <c r="D16" s="47">
        <v>45734</v>
      </c>
      <c r="E16" s="27" t="s">
        <v>43</v>
      </c>
      <c r="F16" s="4" t="s">
        <v>30</v>
      </c>
      <c r="G16" s="42" t="s">
        <v>73</v>
      </c>
      <c r="H16" s="54">
        <v>2679270</v>
      </c>
      <c r="I16" s="5" t="s">
        <v>28</v>
      </c>
      <c r="J16" s="5" t="s">
        <v>28</v>
      </c>
      <c r="K16" s="5" t="s">
        <v>28</v>
      </c>
      <c r="L16" s="5" t="s">
        <v>28</v>
      </c>
      <c r="M16" s="40" t="s">
        <v>94</v>
      </c>
      <c r="N16" s="48"/>
      <c r="O16" s="53"/>
    </row>
    <row r="17" spans="2:15" customFormat="1" ht="39.75" customHeight="1" x14ac:dyDescent="0.15">
      <c r="B17" s="56" t="s">
        <v>29</v>
      </c>
      <c r="C17" s="26" t="s">
        <v>33</v>
      </c>
      <c r="D17" s="47">
        <v>45719</v>
      </c>
      <c r="E17" s="27" t="s">
        <v>49</v>
      </c>
      <c r="F17" s="4" t="s">
        <v>30</v>
      </c>
      <c r="G17" s="42" t="s">
        <v>73</v>
      </c>
      <c r="H17" s="54">
        <v>1686939.4800000007</v>
      </c>
      <c r="I17" s="5" t="s">
        <v>28</v>
      </c>
      <c r="J17" s="5" t="s">
        <v>28</v>
      </c>
      <c r="K17" s="5" t="s">
        <v>28</v>
      </c>
      <c r="L17" s="5" t="s">
        <v>28</v>
      </c>
      <c r="M17" s="40" t="s">
        <v>95</v>
      </c>
      <c r="N17" s="48"/>
      <c r="O17" s="53"/>
    </row>
    <row r="18" spans="2:15" customFormat="1" ht="39.75" customHeight="1" x14ac:dyDescent="0.15">
      <c r="B18" s="56" t="s">
        <v>29</v>
      </c>
      <c r="C18" s="26" t="s">
        <v>33</v>
      </c>
      <c r="D18" s="47">
        <v>45719</v>
      </c>
      <c r="E18" s="4" t="s">
        <v>27</v>
      </c>
      <c r="F18" s="4" t="s">
        <v>30</v>
      </c>
      <c r="G18" s="42" t="s">
        <v>73</v>
      </c>
      <c r="H18" s="54">
        <v>4752335.879999999</v>
      </c>
      <c r="I18" s="5" t="s">
        <v>28</v>
      </c>
      <c r="J18" s="5" t="s">
        <v>28</v>
      </c>
      <c r="K18" s="5" t="s">
        <v>28</v>
      </c>
      <c r="L18" s="5" t="s">
        <v>28</v>
      </c>
      <c r="M18" s="40" t="s">
        <v>95</v>
      </c>
      <c r="N18" s="48"/>
      <c r="O18" s="53"/>
    </row>
    <row r="19" spans="2:15" customFormat="1" ht="39.75" customHeight="1" x14ac:dyDescent="0.15">
      <c r="B19" s="56" t="s">
        <v>54</v>
      </c>
      <c r="C19" s="26" t="s">
        <v>33</v>
      </c>
      <c r="D19" s="47">
        <v>45716</v>
      </c>
      <c r="E19" s="4" t="s">
        <v>53</v>
      </c>
      <c r="F19" s="4" t="s">
        <v>30</v>
      </c>
      <c r="G19" s="42" t="s">
        <v>73</v>
      </c>
      <c r="H19" s="54">
        <v>1567104</v>
      </c>
      <c r="I19" s="5" t="s">
        <v>28</v>
      </c>
      <c r="J19" s="5" t="s">
        <v>28</v>
      </c>
      <c r="K19" s="5" t="s">
        <v>28</v>
      </c>
      <c r="L19" s="5" t="s">
        <v>28</v>
      </c>
      <c r="M19" s="40" t="s">
        <v>94</v>
      </c>
      <c r="N19" s="48"/>
      <c r="O19" s="53"/>
    </row>
    <row r="20" spans="2:15" customFormat="1" ht="39.75" customHeight="1" x14ac:dyDescent="0.15">
      <c r="B20" s="56" t="s">
        <v>84</v>
      </c>
      <c r="C20" s="26" t="s">
        <v>33</v>
      </c>
      <c r="D20" s="47">
        <v>45716</v>
      </c>
      <c r="E20" s="4" t="s">
        <v>85</v>
      </c>
      <c r="F20" s="4" t="s">
        <v>30</v>
      </c>
      <c r="G20" s="42" t="s">
        <v>73</v>
      </c>
      <c r="H20" s="54">
        <v>3168000</v>
      </c>
      <c r="I20" s="5" t="s">
        <v>28</v>
      </c>
      <c r="J20" s="5" t="s">
        <v>28</v>
      </c>
      <c r="K20" s="5" t="s">
        <v>28</v>
      </c>
      <c r="L20" s="5" t="s">
        <v>28</v>
      </c>
      <c r="M20" s="40" t="s">
        <v>93</v>
      </c>
      <c r="N20" s="48"/>
      <c r="O20" s="53"/>
    </row>
    <row r="21" spans="2:15" customFormat="1" ht="39.75" customHeight="1" x14ac:dyDescent="0.15">
      <c r="B21" s="58" t="s">
        <v>52</v>
      </c>
      <c r="C21" s="26" t="s">
        <v>33</v>
      </c>
      <c r="D21" s="47">
        <v>45716</v>
      </c>
      <c r="E21" s="4" t="s">
        <v>53</v>
      </c>
      <c r="F21" s="4" t="s">
        <v>30</v>
      </c>
      <c r="G21" s="42" t="s">
        <v>73</v>
      </c>
      <c r="H21" s="54">
        <v>4393488</v>
      </c>
      <c r="I21" s="5" t="s">
        <v>28</v>
      </c>
      <c r="J21" s="5" t="s">
        <v>28</v>
      </c>
      <c r="K21" s="5" t="s">
        <v>28</v>
      </c>
      <c r="L21" s="5" t="s">
        <v>28</v>
      </c>
      <c r="M21" s="40" t="s">
        <v>94</v>
      </c>
      <c r="N21" s="48"/>
      <c r="O21" s="53"/>
    </row>
    <row r="22" spans="2:15" customFormat="1" ht="39.75" customHeight="1" x14ac:dyDescent="0.15">
      <c r="B22" s="56" t="s">
        <v>86</v>
      </c>
      <c r="C22" s="26" t="s">
        <v>33</v>
      </c>
      <c r="D22" s="47">
        <v>45714</v>
      </c>
      <c r="E22" s="4" t="s">
        <v>87</v>
      </c>
      <c r="F22" s="4" t="s">
        <v>30</v>
      </c>
      <c r="G22" s="42" t="s">
        <v>73</v>
      </c>
      <c r="H22" s="54">
        <v>2689104</v>
      </c>
      <c r="I22" s="5" t="s">
        <v>28</v>
      </c>
      <c r="J22" s="5" t="s">
        <v>28</v>
      </c>
      <c r="K22" s="5" t="s">
        <v>28</v>
      </c>
      <c r="L22" s="5" t="s">
        <v>28</v>
      </c>
      <c r="M22" s="40" t="s">
        <v>93</v>
      </c>
      <c r="N22" s="48"/>
      <c r="O22" s="53"/>
    </row>
    <row r="23" spans="2:15" customFormat="1" ht="39.75" customHeight="1" x14ac:dyDescent="0.15">
      <c r="B23" s="56" t="s">
        <v>34</v>
      </c>
      <c r="C23" s="26" t="s">
        <v>33</v>
      </c>
      <c r="D23" s="47">
        <v>45700</v>
      </c>
      <c r="E23" s="4" t="s">
        <v>35</v>
      </c>
      <c r="F23" s="4" t="s">
        <v>30</v>
      </c>
      <c r="G23" s="42" t="s">
        <v>73</v>
      </c>
      <c r="H23" s="54">
        <v>11880000</v>
      </c>
      <c r="I23" s="5" t="s">
        <v>28</v>
      </c>
      <c r="J23" s="5" t="s">
        <v>28</v>
      </c>
      <c r="K23" s="5" t="s">
        <v>28</v>
      </c>
      <c r="L23" s="5" t="s">
        <v>28</v>
      </c>
      <c r="M23" s="40" t="s">
        <v>99</v>
      </c>
      <c r="O23" s="53"/>
    </row>
    <row r="24" spans="2:15" customFormat="1" ht="39.75" customHeight="1" x14ac:dyDescent="0.15">
      <c r="B24" s="56" t="s">
        <v>100</v>
      </c>
      <c r="C24" s="26" t="s">
        <v>33</v>
      </c>
      <c r="D24" s="47">
        <v>45694</v>
      </c>
      <c r="E24" s="4" t="s">
        <v>101</v>
      </c>
      <c r="F24" s="4" t="s">
        <v>30</v>
      </c>
      <c r="G24" s="42" t="s">
        <v>73</v>
      </c>
      <c r="H24" s="54">
        <v>18998100</v>
      </c>
      <c r="I24" s="5" t="s">
        <v>28</v>
      </c>
      <c r="J24" s="5" t="s">
        <v>28</v>
      </c>
      <c r="K24" s="5" t="s">
        <v>28</v>
      </c>
      <c r="L24" s="5" t="s">
        <v>28</v>
      </c>
      <c r="M24" s="40" t="s">
        <v>99</v>
      </c>
      <c r="O24" s="53"/>
    </row>
    <row r="25" spans="2:15" customFormat="1" ht="39.75" customHeight="1" x14ac:dyDescent="0.15">
      <c r="B25" s="56" t="s">
        <v>125</v>
      </c>
      <c r="C25" s="26" t="s">
        <v>33</v>
      </c>
      <c r="D25" s="47">
        <v>45687</v>
      </c>
      <c r="E25" s="4" t="s">
        <v>126</v>
      </c>
      <c r="F25" s="4" t="s">
        <v>30</v>
      </c>
      <c r="G25" s="42" t="s">
        <v>73</v>
      </c>
      <c r="H25" s="54">
        <v>12760000</v>
      </c>
      <c r="I25" s="5" t="s">
        <v>28</v>
      </c>
      <c r="J25" s="5" t="s">
        <v>28</v>
      </c>
      <c r="K25" s="5" t="s">
        <v>28</v>
      </c>
      <c r="L25" s="5" t="s">
        <v>28</v>
      </c>
      <c r="M25" s="40" t="s">
        <v>127</v>
      </c>
      <c r="O25" s="53"/>
    </row>
    <row r="26" spans="2:15" x14ac:dyDescent="0.15">
      <c r="O26" s="53"/>
    </row>
    <row r="28" spans="2:15" customFormat="1" ht="28.5" customHeight="1" x14ac:dyDescent="0.15">
      <c r="B28" t="s">
        <v>13</v>
      </c>
    </row>
    <row r="29" spans="2:15" customFormat="1" ht="29.25" customHeight="1" x14ac:dyDescent="0.15">
      <c r="B29" t="s">
        <v>19</v>
      </c>
    </row>
  </sheetData>
  <sortState xmlns:xlrd2="http://schemas.microsoft.com/office/spreadsheetml/2017/richdata2" ref="B13:M22">
    <sortCondition descending="1" ref="D12:D22"/>
  </sortState>
  <mergeCells count="10">
    <mergeCell ref="H5:H6"/>
    <mergeCell ref="I5:I6"/>
    <mergeCell ref="J5:L5"/>
    <mergeCell ref="M5:M6"/>
    <mergeCell ref="B5:B6"/>
    <mergeCell ref="C5:C6"/>
    <mergeCell ref="D5:D6"/>
    <mergeCell ref="E5:E6"/>
    <mergeCell ref="F5:F6"/>
    <mergeCell ref="G5:G6"/>
  </mergeCells>
  <phoneticPr fontId="2"/>
  <pageMargins left="0.39370078740157483" right="0.39370078740157483" top="0.78740157480314965" bottom="0" header="0.51181102362204722" footer="0.5118110236220472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19"/>
  <sheetViews>
    <sheetView tabSelected="1" view="pageBreakPreview" topLeftCell="A10" zoomScale="70" zoomScaleNormal="75" zoomScaleSheetLayoutView="70" workbookViewId="0">
      <selection activeCell="P23" sqref="P23"/>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5" width="20.625" style="1" customWidth="1"/>
    <col min="6" max="6" width="26" style="1" customWidth="1"/>
    <col min="7" max="7" width="9.375" style="1" customWidth="1"/>
    <col min="8" max="8" width="12.75" style="1" customWidth="1"/>
    <col min="9" max="9" width="6.75" style="1" customWidth="1"/>
    <col min="10" max="10" width="8.25" style="1" customWidth="1"/>
    <col min="11" max="11" width="9.25" style="1" customWidth="1"/>
    <col min="12" max="12" width="12.375" style="1" customWidth="1"/>
    <col min="13" max="13" width="8.125" style="1" customWidth="1"/>
    <col min="14" max="14" width="25" style="1" customWidth="1"/>
    <col min="15" max="15" width="9" style="1" customWidth="1"/>
    <col min="16" max="16" width="15.5" style="1" bestFit="1" customWidth="1"/>
    <col min="17" max="17" width="16.5" style="1" bestFit="1" customWidth="1"/>
    <col min="18" max="18" width="15.5" style="1" bestFit="1" customWidth="1"/>
    <col min="19" max="16384" width="9" style="1"/>
  </cols>
  <sheetData>
    <row r="1" spans="1:18" x14ac:dyDescent="0.15">
      <c r="N1" s="3" t="s">
        <v>74</v>
      </c>
    </row>
    <row r="2" spans="1:18" s="2" customFormat="1" ht="19.5" customHeight="1" x14ac:dyDescent="0.15">
      <c r="B2" s="2" t="s">
        <v>7</v>
      </c>
    </row>
    <row r="3" spans="1:18" x14ac:dyDescent="0.15">
      <c r="N3" s="49"/>
    </row>
    <row r="4" spans="1:18" customFormat="1" ht="29.25" customHeight="1" x14ac:dyDescent="0.15">
      <c r="B4" s="77" t="s">
        <v>24</v>
      </c>
      <c r="C4" s="77" t="s">
        <v>25</v>
      </c>
      <c r="D4" s="67" t="s">
        <v>1</v>
      </c>
      <c r="E4" s="69" t="s">
        <v>26</v>
      </c>
      <c r="F4" s="69" t="s">
        <v>14</v>
      </c>
      <c r="G4" s="67" t="s">
        <v>2</v>
      </c>
      <c r="H4" s="67" t="s">
        <v>3</v>
      </c>
      <c r="I4" s="69" t="s">
        <v>4</v>
      </c>
      <c r="J4" s="69" t="s">
        <v>9</v>
      </c>
      <c r="K4" s="74" t="s">
        <v>15</v>
      </c>
      <c r="L4" s="75"/>
      <c r="M4" s="76"/>
      <c r="N4" s="71" t="s">
        <v>5</v>
      </c>
    </row>
    <row r="5" spans="1:18" customFormat="1" ht="46.5" customHeight="1" x14ac:dyDescent="0.15">
      <c r="B5" s="68"/>
      <c r="C5" s="68"/>
      <c r="D5" s="68"/>
      <c r="E5" s="70"/>
      <c r="F5" s="70"/>
      <c r="G5" s="68"/>
      <c r="H5" s="68"/>
      <c r="I5" s="70"/>
      <c r="J5" s="70"/>
      <c r="K5" s="5" t="s">
        <v>16</v>
      </c>
      <c r="L5" s="5" t="s">
        <v>17</v>
      </c>
      <c r="M5" s="5" t="s">
        <v>18</v>
      </c>
      <c r="N5" s="72"/>
      <c r="P5" s="11"/>
      <c r="Q5" s="62"/>
      <c r="R5" s="11"/>
    </row>
    <row r="6" spans="1:18" customFormat="1" ht="100.35" customHeight="1" x14ac:dyDescent="0.15">
      <c r="B6" s="39" t="s">
        <v>71</v>
      </c>
      <c r="C6" s="22" t="s">
        <v>31</v>
      </c>
      <c r="D6" s="31">
        <v>45940</v>
      </c>
      <c r="E6" s="32" t="s">
        <v>36</v>
      </c>
      <c r="F6" s="33" t="s">
        <v>72</v>
      </c>
      <c r="G6" s="18" t="s">
        <v>73</v>
      </c>
      <c r="H6" s="46">
        <v>2178000</v>
      </c>
      <c r="I6" s="19" t="s">
        <v>73</v>
      </c>
      <c r="J6" s="19" t="s">
        <v>73</v>
      </c>
      <c r="K6" s="5" t="s">
        <v>73</v>
      </c>
      <c r="L6" s="5" t="s">
        <v>73</v>
      </c>
      <c r="M6" s="5" t="s">
        <v>73</v>
      </c>
      <c r="N6" s="59" t="s">
        <v>119</v>
      </c>
      <c r="P6" s="52"/>
      <c r="Q6" s="52"/>
      <c r="R6" s="53"/>
    </row>
    <row r="7" spans="1:18" customFormat="1" ht="100.35" customHeight="1" x14ac:dyDescent="0.15">
      <c r="B7" s="37" t="s">
        <v>106</v>
      </c>
      <c r="C7" s="22" t="s">
        <v>31</v>
      </c>
      <c r="D7" s="31">
        <v>45742</v>
      </c>
      <c r="E7" s="32" t="s">
        <v>107</v>
      </c>
      <c r="F7" s="33" t="s">
        <v>72</v>
      </c>
      <c r="G7" s="18" t="s">
        <v>73</v>
      </c>
      <c r="H7" s="46">
        <v>4988500</v>
      </c>
      <c r="I7" s="19" t="s">
        <v>73</v>
      </c>
      <c r="J7" s="19" t="s">
        <v>73</v>
      </c>
      <c r="K7" s="5" t="s">
        <v>73</v>
      </c>
      <c r="L7" s="5" t="s">
        <v>73</v>
      </c>
      <c r="M7" s="5" t="s">
        <v>73</v>
      </c>
      <c r="N7" s="40" t="s">
        <v>108</v>
      </c>
      <c r="P7" s="52"/>
    </row>
    <row r="8" spans="1:18" customFormat="1" ht="100.35" customHeight="1" x14ac:dyDescent="0.15">
      <c r="B8" s="37" t="s">
        <v>92</v>
      </c>
      <c r="C8" s="22" t="s">
        <v>31</v>
      </c>
      <c r="D8" s="31">
        <v>45742</v>
      </c>
      <c r="E8" s="32" t="s">
        <v>60</v>
      </c>
      <c r="F8" s="33" t="s">
        <v>59</v>
      </c>
      <c r="G8" s="18" t="s">
        <v>73</v>
      </c>
      <c r="H8" s="46">
        <v>1242515</v>
      </c>
      <c r="I8" s="19" t="s">
        <v>73</v>
      </c>
      <c r="J8" s="19" t="s">
        <v>73</v>
      </c>
      <c r="K8" s="5" t="s">
        <v>73</v>
      </c>
      <c r="L8" s="5" t="s">
        <v>73</v>
      </c>
      <c r="M8" s="5" t="s">
        <v>73</v>
      </c>
      <c r="N8" s="40" t="s">
        <v>94</v>
      </c>
      <c r="P8" s="52"/>
    </row>
    <row r="9" spans="1:18" customFormat="1" ht="100.35" customHeight="1" x14ac:dyDescent="0.15">
      <c r="B9" s="39" t="s">
        <v>91</v>
      </c>
      <c r="C9" s="22" t="s">
        <v>31</v>
      </c>
      <c r="D9" s="31">
        <v>45742</v>
      </c>
      <c r="E9" s="32" t="s">
        <v>56</v>
      </c>
      <c r="F9" s="33" t="s">
        <v>42</v>
      </c>
      <c r="G9" s="18" t="s">
        <v>73</v>
      </c>
      <c r="H9" s="46">
        <v>2092000</v>
      </c>
      <c r="I9" s="19" t="s">
        <v>73</v>
      </c>
      <c r="J9" s="19" t="s">
        <v>73</v>
      </c>
      <c r="K9" s="5" t="s">
        <v>73</v>
      </c>
      <c r="L9" s="5" t="s">
        <v>73</v>
      </c>
      <c r="M9" s="5" t="s">
        <v>73</v>
      </c>
      <c r="N9" s="40" t="s">
        <v>94</v>
      </c>
      <c r="P9" s="52"/>
    </row>
    <row r="10" spans="1:18" customFormat="1" ht="100.35" customHeight="1" x14ac:dyDescent="0.15">
      <c r="B10" s="39" t="s">
        <v>90</v>
      </c>
      <c r="C10" s="22" t="s">
        <v>31</v>
      </c>
      <c r="D10" s="31">
        <v>45742</v>
      </c>
      <c r="E10" s="32" t="s">
        <v>56</v>
      </c>
      <c r="F10" s="33" t="s">
        <v>42</v>
      </c>
      <c r="G10" s="18" t="s">
        <v>73</v>
      </c>
      <c r="H10" s="46">
        <v>2500960</v>
      </c>
      <c r="I10" s="19" t="s">
        <v>73</v>
      </c>
      <c r="J10" s="19" t="s">
        <v>73</v>
      </c>
      <c r="K10" s="5" t="s">
        <v>73</v>
      </c>
      <c r="L10" s="5" t="s">
        <v>73</v>
      </c>
      <c r="M10" s="5" t="s">
        <v>73</v>
      </c>
      <c r="N10" s="40" t="s">
        <v>94</v>
      </c>
      <c r="P10" s="52"/>
    </row>
    <row r="11" spans="1:18" customFormat="1" ht="100.35" customHeight="1" x14ac:dyDescent="0.15">
      <c r="B11" s="39" t="s">
        <v>89</v>
      </c>
      <c r="C11" s="22" t="s">
        <v>31</v>
      </c>
      <c r="D11" s="31">
        <v>45742</v>
      </c>
      <c r="E11" s="32" t="s">
        <v>88</v>
      </c>
      <c r="F11" s="33" t="s">
        <v>42</v>
      </c>
      <c r="G11" s="18" t="s">
        <v>73</v>
      </c>
      <c r="H11" s="46">
        <v>1610400</v>
      </c>
      <c r="I11" s="19" t="s">
        <v>73</v>
      </c>
      <c r="J11" s="19" t="s">
        <v>73</v>
      </c>
      <c r="K11" s="5" t="s">
        <v>73</v>
      </c>
      <c r="L11" s="5" t="s">
        <v>73</v>
      </c>
      <c r="M11" s="5" t="s">
        <v>73</v>
      </c>
      <c r="N11" s="40" t="s">
        <v>94</v>
      </c>
      <c r="P11" s="52"/>
    </row>
    <row r="12" spans="1:18" s="51" customFormat="1" ht="100.15" customHeight="1" x14ac:dyDescent="0.15">
      <c r="A12" s="25"/>
      <c r="B12" s="37" t="s">
        <v>112</v>
      </c>
      <c r="C12" s="43" t="s">
        <v>31</v>
      </c>
      <c r="D12" s="31">
        <v>45737</v>
      </c>
      <c r="E12" s="32" t="s">
        <v>113</v>
      </c>
      <c r="F12" s="33" t="s">
        <v>114</v>
      </c>
      <c r="G12" s="34" t="s">
        <v>23</v>
      </c>
      <c r="H12" s="35">
        <v>5455585</v>
      </c>
      <c r="I12" s="36" t="s">
        <v>73</v>
      </c>
      <c r="J12" s="36" t="s">
        <v>73</v>
      </c>
      <c r="K12" s="28" t="s">
        <v>73</v>
      </c>
      <c r="L12" s="28" t="s">
        <v>73</v>
      </c>
      <c r="M12" s="28" t="s">
        <v>73</v>
      </c>
      <c r="N12" s="60" t="s">
        <v>115</v>
      </c>
      <c r="O12"/>
      <c r="P12" s="52"/>
    </row>
    <row r="13" spans="1:18" customFormat="1" ht="100.35" customHeight="1" x14ac:dyDescent="0.15">
      <c r="B13" s="37" t="s">
        <v>102</v>
      </c>
      <c r="C13" s="22" t="s">
        <v>31</v>
      </c>
      <c r="D13" s="31">
        <v>45716</v>
      </c>
      <c r="E13" s="32" t="s">
        <v>103</v>
      </c>
      <c r="F13" s="33" t="s">
        <v>104</v>
      </c>
      <c r="G13" s="18" t="s">
        <v>73</v>
      </c>
      <c r="H13" s="46">
        <v>1026300</v>
      </c>
      <c r="I13" s="19" t="s">
        <v>73</v>
      </c>
      <c r="J13" s="19" t="s">
        <v>73</v>
      </c>
      <c r="K13" s="5" t="s">
        <v>73</v>
      </c>
      <c r="L13" s="5" t="s">
        <v>73</v>
      </c>
      <c r="M13" s="5" t="s">
        <v>73</v>
      </c>
      <c r="N13" s="40" t="s">
        <v>105</v>
      </c>
      <c r="P13" s="52"/>
    </row>
    <row r="14" spans="1:18" customFormat="1" ht="100.35" customHeight="1" x14ac:dyDescent="0.15">
      <c r="B14" s="37" t="s">
        <v>46</v>
      </c>
      <c r="C14" s="22" t="s">
        <v>31</v>
      </c>
      <c r="D14" s="31">
        <v>45716</v>
      </c>
      <c r="E14" s="32" t="s">
        <v>47</v>
      </c>
      <c r="F14" s="33" t="s">
        <v>45</v>
      </c>
      <c r="G14" s="18" t="s">
        <v>73</v>
      </c>
      <c r="H14" s="46">
        <v>1111715</v>
      </c>
      <c r="I14" s="19" t="s">
        <v>73</v>
      </c>
      <c r="J14" s="19" t="s">
        <v>73</v>
      </c>
      <c r="K14" s="5" t="s">
        <v>73</v>
      </c>
      <c r="L14" s="5" t="s">
        <v>73</v>
      </c>
      <c r="M14" s="5" t="s">
        <v>73</v>
      </c>
      <c r="N14" s="40" t="s">
        <v>95</v>
      </c>
      <c r="P14" s="52"/>
    </row>
    <row r="15" spans="1:18" customFormat="1" ht="100.35" customHeight="1" x14ac:dyDescent="0.15">
      <c r="B15" s="39" t="s">
        <v>96</v>
      </c>
      <c r="C15" s="22" t="s">
        <v>31</v>
      </c>
      <c r="D15" s="31">
        <v>45678</v>
      </c>
      <c r="E15" s="32" t="s">
        <v>97</v>
      </c>
      <c r="F15" s="33" t="s">
        <v>44</v>
      </c>
      <c r="G15" s="18" t="s">
        <v>73</v>
      </c>
      <c r="H15" s="46">
        <v>1161600</v>
      </c>
      <c r="I15" s="19" t="s">
        <v>73</v>
      </c>
      <c r="J15" s="19" t="s">
        <v>73</v>
      </c>
      <c r="K15" s="5" t="s">
        <v>73</v>
      </c>
      <c r="L15" s="5" t="s">
        <v>73</v>
      </c>
      <c r="M15" s="5" t="s">
        <v>73</v>
      </c>
      <c r="N15" s="59" t="s">
        <v>98</v>
      </c>
      <c r="P15" s="52"/>
    </row>
    <row r="16" spans="1:18" customFormat="1" ht="30" customHeight="1" x14ac:dyDescent="0.15">
      <c r="B16" s="6"/>
      <c r="C16" s="6"/>
      <c r="D16" s="7"/>
      <c r="E16" s="8"/>
      <c r="F16" s="13"/>
      <c r="G16" s="9"/>
      <c r="H16" s="10"/>
      <c r="I16" s="9"/>
      <c r="K16" s="11"/>
      <c r="L16" s="12"/>
      <c r="N16" s="6"/>
    </row>
    <row r="17" spans="2:14" customFormat="1" ht="30" customHeight="1" x14ac:dyDescent="0.15">
      <c r="B17" s="73" t="s">
        <v>20</v>
      </c>
      <c r="C17" s="73"/>
      <c r="D17" s="73"/>
      <c r="E17" s="73"/>
      <c r="F17" s="73"/>
    </row>
    <row r="18" spans="2:14" customFormat="1" ht="30" customHeight="1" x14ac:dyDescent="0.15">
      <c r="B18" t="s">
        <v>21</v>
      </c>
    </row>
    <row r="19" spans="2:14" ht="30" customHeight="1" x14ac:dyDescent="0.15">
      <c r="B19" t="s">
        <v>22</v>
      </c>
      <c r="C19"/>
      <c r="D19"/>
      <c r="E19"/>
      <c r="F19"/>
      <c r="G19"/>
      <c r="H19"/>
      <c r="I19"/>
      <c r="J19"/>
      <c r="K19"/>
      <c r="L19"/>
      <c r="M19"/>
      <c r="N19"/>
    </row>
  </sheetData>
  <sortState xmlns:xlrd2="http://schemas.microsoft.com/office/spreadsheetml/2017/richdata2" ref="A8:Q14">
    <sortCondition descending="1" ref="D8:D14"/>
  </sortState>
  <mergeCells count="12">
    <mergeCell ref="H4:H5"/>
    <mergeCell ref="I4:I5"/>
    <mergeCell ref="J4:J5"/>
    <mergeCell ref="N4:N5"/>
    <mergeCell ref="B17:F17"/>
    <mergeCell ref="K4:M4"/>
    <mergeCell ref="B4:B5"/>
    <mergeCell ref="C4:C5"/>
    <mergeCell ref="D4:D5"/>
    <mergeCell ref="E4:E5"/>
    <mergeCell ref="F4:F5"/>
    <mergeCell ref="G4:G5"/>
  </mergeCells>
  <phoneticPr fontId="2"/>
  <dataValidations count="1">
    <dataValidation type="list" allowBlank="1" showInputMessage="1" showErrorMessage="1" sqref="K16:L16" xr:uid="{00000000-0002-0000-0100-000000000000}">
      <formula1>#REF!</formula1>
    </dataValidation>
  </dataValidations>
  <pageMargins left="0.78740157480314965" right="0.59055118110236227" top="0.59055118110236227" bottom="0" header="0.51181102362204722" footer="0.51181102362204722"/>
  <pageSetup paperSize="9"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15"/>
  <sheetViews>
    <sheetView view="pageBreakPreview" zoomScaleNormal="100" zoomScaleSheetLayoutView="100" workbookViewId="0">
      <selection activeCell="N11" sqref="N11"/>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6" width="20.625" style="1" customWidth="1"/>
    <col min="7" max="7" width="9.375" style="1" customWidth="1"/>
    <col min="8" max="8" width="12.75" style="1" customWidth="1"/>
    <col min="9" max="9" width="6.75" style="1" customWidth="1"/>
    <col min="10" max="10" width="9.25" style="1" customWidth="1"/>
    <col min="11" max="11" width="12.375" style="1" customWidth="1"/>
    <col min="12" max="12" width="8.125" style="1" customWidth="1"/>
    <col min="13" max="13" width="25" style="1" customWidth="1"/>
    <col min="14" max="14" width="9" style="1" customWidth="1"/>
    <col min="15" max="15" width="19.375" style="1" customWidth="1"/>
    <col min="16" max="16" width="16.5" style="1" bestFit="1" customWidth="1"/>
    <col min="17" max="17" width="15.375" style="1" bestFit="1" customWidth="1"/>
    <col min="18" max="16384" width="9" style="1"/>
  </cols>
  <sheetData>
    <row r="1" spans="1:17" ht="13.5" customHeight="1" x14ac:dyDescent="0.15">
      <c r="M1" s="3" t="s">
        <v>63</v>
      </c>
    </row>
    <row r="2" spans="1:17" s="2" customFormat="1" ht="19.5" customHeight="1" x14ac:dyDescent="0.15">
      <c r="B2" s="2" t="s">
        <v>70</v>
      </c>
    </row>
    <row r="3" spans="1:17" x14ac:dyDescent="0.15">
      <c r="M3" s="49"/>
    </row>
    <row r="4" spans="1:17" customFormat="1" ht="29.25" customHeight="1" x14ac:dyDescent="0.15">
      <c r="B4" s="77" t="s">
        <v>69</v>
      </c>
      <c r="C4" s="77" t="s">
        <v>25</v>
      </c>
      <c r="D4" s="67" t="s">
        <v>1</v>
      </c>
      <c r="E4" s="69" t="s">
        <v>26</v>
      </c>
      <c r="F4" s="69" t="s">
        <v>11</v>
      </c>
      <c r="G4" s="67" t="s">
        <v>2</v>
      </c>
      <c r="H4" s="67" t="s">
        <v>3</v>
      </c>
      <c r="I4" s="69" t="s">
        <v>4</v>
      </c>
      <c r="J4" s="74" t="s">
        <v>15</v>
      </c>
      <c r="K4" s="75"/>
      <c r="L4" s="76"/>
      <c r="M4" s="71" t="s">
        <v>5</v>
      </c>
    </row>
    <row r="5" spans="1:17" customFormat="1" ht="46.5" customHeight="1" x14ac:dyDescent="0.15">
      <c r="B5" s="68"/>
      <c r="C5" s="68"/>
      <c r="D5" s="68"/>
      <c r="E5" s="70"/>
      <c r="F5" s="70"/>
      <c r="G5" s="68"/>
      <c r="H5" s="68"/>
      <c r="I5" s="70"/>
      <c r="J5" s="5" t="s">
        <v>16</v>
      </c>
      <c r="K5" s="5" t="s">
        <v>17</v>
      </c>
      <c r="L5" s="5" t="s">
        <v>18</v>
      </c>
      <c r="M5" s="72"/>
      <c r="O5" s="11"/>
      <c r="P5" s="11"/>
      <c r="Q5" s="11"/>
    </row>
    <row r="6" spans="1:17" customFormat="1" ht="99.95" customHeight="1" x14ac:dyDescent="0.15">
      <c r="B6" s="50" t="s">
        <v>116</v>
      </c>
      <c r="C6" s="40" t="s">
        <v>31</v>
      </c>
      <c r="D6" s="15">
        <v>45930</v>
      </c>
      <c r="E6" s="16" t="s">
        <v>117</v>
      </c>
      <c r="F6" s="16" t="s">
        <v>66</v>
      </c>
      <c r="G6" s="18" t="s">
        <v>28</v>
      </c>
      <c r="H6" s="20">
        <v>62700000</v>
      </c>
      <c r="I6" s="18" t="s">
        <v>28</v>
      </c>
      <c r="J6" s="18" t="s">
        <v>28</v>
      </c>
      <c r="K6" s="18" t="s">
        <v>28</v>
      </c>
      <c r="L6" s="18" t="s">
        <v>28</v>
      </c>
      <c r="M6" s="41" t="s">
        <v>118</v>
      </c>
      <c r="O6" s="52"/>
      <c r="P6" s="52"/>
      <c r="Q6" s="53"/>
    </row>
    <row r="7" spans="1:17" customFormat="1" ht="99.95" customHeight="1" x14ac:dyDescent="0.15">
      <c r="B7" s="50" t="s">
        <v>111</v>
      </c>
      <c r="C7" s="40" t="s">
        <v>31</v>
      </c>
      <c r="D7" s="15">
        <v>45754</v>
      </c>
      <c r="E7" s="16" t="s">
        <v>109</v>
      </c>
      <c r="F7" s="16" t="s">
        <v>66</v>
      </c>
      <c r="G7" s="18" t="s">
        <v>28</v>
      </c>
      <c r="H7" s="20">
        <v>20350000</v>
      </c>
      <c r="I7" s="18" t="s">
        <v>28</v>
      </c>
      <c r="J7" s="18" t="s">
        <v>28</v>
      </c>
      <c r="K7" s="18" t="s">
        <v>28</v>
      </c>
      <c r="L7" s="18" t="s">
        <v>28</v>
      </c>
      <c r="M7" s="41" t="s">
        <v>110</v>
      </c>
      <c r="O7" s="52"/>
      <c r="P7" s="52"/>
    </row>
    <row r="8" spans="1:17" s="14" customFormat="1" ht="100.15" hidden="1" customHeight="1" x14ac:dyDescent="0.15">
      <c r="A8"/>
      <c r="B8" s="39" t="s">
        <v>64</v>
      </c>
      <c r="C8" s="40" t="s">
        <v>31</v>
      </c>
      <c r="D8" s="15">
        <v>45587</v>
      </c>
      <c r="E8" s="16" t="s">
        <v>65</v>
      </c>
      <c r="F8" s="16" t="s">
        <v>66</v>
      </c>
      <c r="G8" s="18" t="s">
        <v>28</v>
      </c>
      <c r="H8" s="20">
        <v>18480000</v>
      </c>
      <c r="I8" s="18" t="s">
        <v>28</v>
      </c>
      <c r="J8" s="18" t="s">
        <v>28</v>
      </c>
      <c r="K8" s="18" t="s">
        <v>28</v>
      </c>
      <c r="L8" s="18" t="s">
        <v>28</v>
      </c>
      <c r="M8" s="41" t="s">
        <v>67</v>
      </c>
      <c r="N8"/>
      <c r="O8" s="52">
        <f>D8+366</f>
        <v>45953</v>
      </c>
    </row>
    <row r="9" spans="1:17" s="14" customFormat="1" ht="100.35" hidden="1" customHeight="1" x14ac:dyDescent="0.15">
      <c r="A9"/>
      <c r="B9" s="39" t="s">
        <v>80</v>
      </c>
      <c r="C9" s="40" t="s">
        <v>31</v>
      </c>
      <c r="D9" s="15">
        <v>45586</v>
      </c>
      <c r="E9" s="16" t="s">
        <v>51</v>
      </c>
      <c r="F9" s="16" t="s">
        <v>66</v>
      </c>
      <c r="G9" s="18" t="s">
        <v>28</v>
      </c>
      <c r="H9" s="20">
        <v>7590000</v>
      </c>
      <c r="I9" s="18" t="s">
        <v>28</v>
      </c>
      <c r="J9" s="18" t="s">
        <v>28</v>
      </c>
      <c r="K9" s="18" t="s">
        <v>28</v>
      </c>
      <c r="L9" s="18" t="s">
        <v>28</v>
      </c>
      <c r="M9" s="41" t="s">
        <v>68</v>
      </c>
      <c r="N9" s="29"/>
      <c r="O9" s="52">
        <f>D9+366</f>
        <v>45952</v>
      </c>
    </row>
    <row r="10" spans="1:17" s="14" customFormat="1" ht="100.35" customHeight="1" x14ac:dyDescent="0.15">
      <c r="A10"/>
      <c r="B10" s="21"/>
      <c r="C10" s="22"/>
      <c r="D10" s="15"/>
      <c r="E10" s="16"/>
      <c r="F10" s="17"/>
      <c r="G10" s="18"/>
      <c r="H10" s="20"/>
      <c r="I10" s="19"/>
      <c r="J10" s="5"/>
      <c r="K10" s="5"/>
      <c r="L10" s="5"/>
      <c r="M10" s="23"/>
      <c r="N10" s="24"/>
      <c r="O10"/>
    </row>
    <row r="11" spans="1:17" s="14" customFormat="1" ht="100.35" customHeight="1" x14ac:dyDescent="0.15">
      <c r="A11"/>
      <c r="B11" s="21"/>
      <c r="C11" s="22"/>
      <c r="D11" s="15"/>
      <c r="E11" s="16"/>
      <c r="F11" s="17"/>
      <c r="G11" s="18"/>
      <c r="H11" s="20"/>
      <c r="I11" s="19"/>
      <c r="J11" s="5"/>
      <c r="K11" s="5"/>
      <c r="L11" s="5"/>
      <c r="M11" s="23"/>
      <c r="N11" s="24"/>
      <c r="O11"/>
    </row>
    <row r="12" spans="1:17" customFormat="1" ht="30" customHeight="1" x14ac:dyDescent="0.15">
      <c r="B12" s="6"/>
      <c r="C12" s="6"/>
      <c r="D12" s="7"/>
      <c r="E12" s="8"/>
      <c r="F12" s="13"/>
      <c r="G12" s="9"/>
      <c r="H12" s="10"/>
      <c r="I12" s="9"/>
      <c r="J12" s="11"/>
      <c r="K12" s="12"/>
      <c r="M12" s="6"/>
    </row>
    <row r="13" spans="1:17" customFormat="1" ht="30" customHeight="1" x14ac:dyDescent="0.15">
      <c r="B13" s="73" t="s">
        <v>20</v>
      </c>
      <c r="C13" s="73"/>
      <c r="D13" s="73"/>
      <c r="E13" s="73"/>
      <c r="F13" s="73"/>
    </row>
    <row r="14" spans="1:17" customFormat="1" ht="30" customHeight="1" x14ac:dyDescent="0.15">
      <c r="B14" t="s">
        <v>21</v>
      </c>
    </row>
    <row r="15" spans="1:17" ht="30" customHeight="1" x14ac:dyDescent="0.15">
      <c r="B15" t="s">
        <v>22</v>
      </c>
      <c r="C15"/>
      <c r="D15"/>
      <c r="E15"/>
      <c r="F15"/>
      <c r="G15"/>
      <c r="H15"/>
      <c r="I15"/>
      <c r="J15"/>
      <c r="K15"/>
      <c r="L15"/>
      <c r="M15"/>
    </row>
  </sheetData>
  <mergeCells count="11">
    <mergeCell ref="B13:F13"/>
    <mergeCell ref="B4:B5"/>
    <mergeCell ref="C4:C5"/>
    <mergeCell ref="D4:D5"/>
    <mergeCell ref="E4:E5"/>
    <mergeCell ref="F4:F5"/>
    <mergeCell ref="H4:H5"/>
    <mergeCell ref="I4:I5"/>
    <mergeCell ref="J4:L4"/>
    <mergeCell ref="M4:M5"/>
    <mergeCell ref="G4:G5"/>
  </mergeCells>
  <phoneticPr fontId="2"/>
  <dataValidations disablePrompts="1" count="1">
    <dataValidation type="list" allowBlank="1" showInputMessage="1" showErrorMessage="1" sqref="J12:K12" xr:uid="{00000000-0002-0000-0300-000000000000}">
      <formula1>#REF!</formula1>
    </dataValidation>
  </dataValidations>
  <pageMargins left="0.78740157480314965" right="0.59055118110236227" top="0.59055118110236227" bottom="0.19685039370078741" header="0.51181102362204722" footer="0.51181102362204722"/>
  <pageSetup paperSize="9" scale="67" orientation="landscape" horizontalDpi="1200" verticalDpi="1200"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14"/>
  <sheetViews>
    <sheetView view="pageBreakPreview" zoomScaleNormal="75" zoomScaleSheetLayoutView="100" workbookViewId="0">
      <selection activeCell="B8" sqref="B8"/>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6" width="20.625" style="1" customWidth="1"/>
    <col min="7" max="7" width="9.375" style="1" customWidth="1"/>
    <col min="8" max="8" width="12.75" style="1" customWidth="1"/>
    <col min="9" max="9" width="6.75" style="1" customWidth="1"/>
    <col min="10" max="10" width="8.25" style="1" customWidth="1"/>
    <col min="11" max="11" width="9.25" style="1" customWidth="1"/>
    <col min="12" max="12" width="12.375" style="1" customWidth="1"/>
    <col min="13" max="13" width="8.125" style="1" customWidth="1"/>
    <col min="14" max="14" width="25" style="1" customWidth="1"/>
    <col min="15" max="15" width="9" style="1" customWidth="1"/>
    <col min="16" max="18" width="15.375" style="1" bestFit="1" customWidth="1"/>
    <col min="19" max="16384" width="9" style="1"/>
  </cols>
  <sheetData>
    <row r="1" spans="1:18" ht="13.5" customHeight="1" x14ac:dyDescent="0.15">
      <c r="N1" s="3" t="s">
        <v>10</v>
      </c>
    </row>
    <row r="2" spans="1:18" s="2" customFormat="1" ht="19.5" customHeight="1" x14ac:dyDescent="0.15">
      <c r="B2" s="2" t="s">
        <v>37</v>
      </c>
    </row>
    <row r="3" spans="1:18" x14ac:dyDescent="0.15">
      <c r="N3" s="49"/>
    </row>
    <row r="4" spans="1:18" customFormat="1" ht="29.25" customHeight="1" x14ac:dyDescent="0.15">
      <c r="B4" s="77" t="s">
        <v>24</v>
      </c>
      <c r="C4" s="77" t="s">
        <v>25</v>
      </c>
      <c r="D4" s="67" t="s">
        <v>1</v>
      </c>
      <c r="E4" s="69" t="s">
        <v>26</v>
      </c>
      <c r="F4" s="69" t="s">
        <v>14</v>
      </c>
      <c r="G4" s="67" t="s">
        <v>2</v>
      </c>
      <c r="H4" s="67" t="s">
        <v>3</v>
      </c>
      <c r="I4" s="69" t="s">
        <v>4</v>
      </c>
      <c r="J4" s="69" t="s">
        <v>9</v>
      </c>
      <c r="K4" s="74" t="s">
        <v>15</v>
      </c>
      <c r="L4" s="75"/>
      <c r="M4" s="76"/>
      <c r="N4" s="71" t="s">
        <v>5</v>
      </c>
    </row>
    <row r="5" spans="1:18" customFormat="1" ht="46.5" customHeight="1" x14ac:dyDescent="0.15">
      <c r="B5" s="68"/>
      <c r="C5" s="68"/>
      <c r="D5" s="68"/>
      <c r="E5" s="70"/>
      <c r="F5" s="70"/>
      <c r="G5" s="68"/>
      <c r="H5" s="68"/>
      <c r="I5" s="70"/>
      <c r="J5" s="70"/>
      <c r="K5" s="5" t="s">
        <v>16</v>
      </c>
      <c r="L5" s="5" t="s">
        <v>17</v>
      </c>
      <c r="M5" s="5" t="s">
        <v>18</v>
      </c>
      <c r="N5" s="72"/>
      <c r="P5" s="11"/>
      <c r="Q5" s="62"/>
      <c r="R5" s="11"/>
    </row>
    <row r="6" spans="1:18" s="14" customFormat="1" ht="100.35" hidden="1" customHeight="1" x14ac:dyDescent="0.15">
      <c r="A6"/>
      <c r="B6" s="21" t="s">
        <v>76</v>
      </c>
      <c r="C6" s="40" t="s">
        <v>31</v>
      </c>
      <c r="D6" s="15">
        <v>45596</v>
      </c>
      <c r="E6" s="16" t="s">
        <v>77</v>
      </c>
      <c r="F6" s="17" t="s">
        <v>79</v>
      </c>
      <c r="G6" s="18" t="s">
        <v>28</v>
      </c>
      <c r="H6" s="20">
        <v>1837000</v>
      </c>
      <c r="I6" s="19" t="s">
        <v>28</v>
      </c>
      <c r="J6" s="19" t="s">
        <v>28</v>
      </c>
      <c r="K6" s="19" t="s">
        <v>28</v>
      </c>
      <c r="L6" s="19" t="s">
        <v>28</v>
      </c>
      <c r="M6" s="19" t="s">
        <v>28</v>
      </c>
      <c r="N6" s="41" t="s">
        <v>78</v>
      </c>
      <c r="O6" s="24"/>
      <c r="P6" s="52">
        <f>D6+366</f>
        <v>45962</v>
      </c>
      <c r="Q6" s="52">
        <f>D6+72</f>
        <v>45668</v>
      </c>
      <c r="R6" s="53">
        <v>45962</v>
      </c>
    </row>
    <row r="7" spans="1:18" customFormat="1" ht="100.15" hidden="1" customHeight="1" x14ac:dyDescent="0.15">
      <c r="B7" s="39" t="s">
        <v>61</v>
      </c>
      <c r="C7" s="40" t="s">
        <v>31</v>
      </c>
      <c r="D7" s="15">
        <v>45545</v>
      </c>
      <c r="E7" s="16" t="s">
        <v>62</v>
      </c>
      <c r="F7" s="17" t="s">
        <v>50</v>
      </c>
      <c r="G7" s="18" t="s">
        <v>28</v>
      </c>
      <c r="H7" s="20">
        <v>1859000</v>
      </c>
      <c r="I7" s="19" t="s">
        <v>28</v>
      </c>
      <c r="J7" s="19" t="s">
        <v>28</v>
      </c>
      <c r="K7" s="19" t="s">
        <v>28</v>
      </c>
      <c r="L7" s="19" t="s">
        <v>28</v>
      </c>
      <c r="M7" s="19" t="s">
        <v>28</v>
      </c>
      <c r="N7" s="41" t="s">
        <v>75</v>
      </c>
      <c r="O7" s="24"/>
      <c r="P7" s="52">
        <f>D7+366</f>
        <v>45911</v>
      </c>
    </row>
    <row r="8" spans="1:18" customFormat="1" ht="100.15" customHeight="1" x14ac:dyDescent="0.15">
      <c r="B8" s="39" t="s">
        <v>124</v>
      </c>
      <c r="C8" s="61"/>
      <c r="D8" s="15"/>
      <c r="E8" s="16"/>
      <c r="F8" s="17"/>
      <c r="G8" s="18"/>
      <c r="H8" s="20"/>
      <c r="I8" s="19"/>
      <c r="J8" s="19"/>
      <c r="K8" s="19"/>
      <c r="L8" s="19"/>
      <c r="M8" s="19"/>
      <c r="N8" s="41"/>
      <c r="O8" s="24"/>
      <c r="P8" s="52"/>
    </row>
    <row r="9" spans="1:18" customFormat="1" ht="100.15" customHeight="1" x14ac:dyDescent="0.15">
      <c r="B9" s="39"/>
      <c r="C9" s="61"/>
      <c r="D9" s="15"/>
      <c r="E9" s="16"/>
      <c r="F9" s="17"/>
      <c r="G9" s="18"/>
      <c r="H9" s="20"/>
      <c r="I9" s="19"/>
      <c r="J9" s="19"/>
      <c r="K9" s="19"/>
      <c r="L9" s="19"/>
      <c r="M9" s="19"/>
      <c r="N9" s="41"/>
      <c r="O9" s="24"/>
      <c r="P9" s="52"/>
    </row>
    <row r="10" spans="1:18" s="14" customFormat="1" ht="100.35" customHeight="1" x14ac:dyDescent="0.15">
      <c r="A10"/>
      <c r="B10" s="21"/>
      <c r="C10" s="22"/>
      <c r="D10" s="15"/>
      <c r="E10" s="16"/>
      <c r="F10" s="17"/>
      <c r="G10" s="18"/>
      <c r="H10" s="20"/>
      <c r="I10" s="19"/>
      <c r="J10" s="19"/>
      <c r="K10" s="5"/>
      <c r="L10" s="5"/>
      <c r="M10" s="5"/>
      <c r="N10" s="23"/>
      <c r="O10" s="24"/>
      <c r="P10"/>
    </row>
    <row r="11" spans="1:18" customFormat="1" ht="30" customHeight="1" x14ac:dyDescent="0.15">
      <c r="B11" s="6"/>
      <c r="C11" s="6"/>
      <c r="D11" s="7"/>
      <c r="E11" s="8"/>
      <c r="F11" s="13"/>
      <c r="G11" s="9"/>
      <c r="H11" s="10"/>
      <c r="I11" s="9"/>
      <c r="K11" s="11"/>
      <c r="L11" s="12"/>
      <c r="N11" s="6"/>
    </row>
    <row r="12" spans="1:18" customFormat="1" ht="30" customHeight="1" x14ac:dyDescent="0.15">
      <c r="B12" s="73" t="s">
        <v>20</v>
      </c>
      <c r="C12" s="73"/>
      <c r="D12" s="73"/>
      <c r="E12" s="73"/>
      <c r="F12" s="73"/>
    </row>
    <row r="13" spans="1:18" customFormat="1" ht="30" customHeight="1" x14ac:dyDescent="0.15">
      <c r="B13" t="s">
        <v>21</v>
      </c>
    </row>
    <row r="14" spans="1:18" ht="30" customHeight="1" x14ac:dyDescent="0.15">
      <c r="B14" t="s">
        <v>22</v>
      </c>
      <c r="C14"/>
      <c r="D14"/>
      <c r="E14"/>
      <c r="F14"/>
      <c r="G14"/>
      <c r="H14"/>
      <c r="I14"/>
      <c r="J14"/>
      <c r="K14"/>
      <c r="L14"/>
      <c r="M14"/>
      <c r="N14"/>
    </row>
  </sheetData>
  <mergeCells count="12">
    <mergeCell ref="H4:H5"/>
    <mergeCell ref="I4:I5"/>
    <mergeCell ref="J4:J5"/>
    <mergeCell ref="K4:M4"/>
    <mergeCell ref="N4:N5"/>
    <mergeCell ref="G4:G5"/>
    <mergeCell ref="B12:F12"/>
    <mergeCell ref="B4:B5"/>
    <mergeCell ref="C4:C5"/>
    <mergeCell ref="D4:D5"/>
    <mergeCell ref="E4:E5"/>
    <mergeCell ref="F4:F5"/>
  </mergeCells>
  <phoneticPr fontId="2"/>
  <dataValidations disablePrompts="1" count="1">
    <dataValidation type="list" allowBlank="1" showInputMessage="1" showErrorMessage="1" sqref="K11:L11" xr:uid="{00000000-0002-0000-0200-000000000000}">
      <formula1>#REF!</formula1>
    </dataValidation>
  </dataValidations>
  <pageMargins left="0.78740157480314965" right="0.59055118110236227" top="0.59055118110236227" bottom="0.19685039370078741"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