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304c4w005\事務部\契約係長\★R6.10-使用　契約係長\01　契約\"/>
    </mc:Choice>
  </mc:AlternateContent>
  <xr:revisionPtr revIDLastSave="0" documentId="13_ncr:1_{55D39CB3-1B91-419D-86ED-C1C73B10FC74}" xr6:coauthVersionLast="47" xr6:coauthVersionMax="47" xr10:uidLastSave="{00000000-0000-0000-0000-000000000000}"/>
  <bookViews>
    <workbookView xWindow="435" yWindow="285" windowWidth="15825" windowHeight="15000" xr2:uid="{00000000-000D-0000-FFFF-FFFF00000000}"/>
  </bookViews>
  <sheets>
    <sheet name="競争入札（物品役務等）" sheetId="2" r:id="rId1"/>
    <sheet name="随意契約（物品役務等）" sheetId="4" r:id="rId2"/>
    <sheet name="随意契約（工事）" sheetId="5" r:id="rId3"/>
    <sheet name="競争入札（工事）" sheetId="6" r:id="rId4"/>
  </sheets>
  <definedNames>
    <definedName name="_xlnm.Print_Area" localSheetId="3">'競争入札（工事）'!$A$1:$M$13</definedName>
    <definedName name="_xlnm.Print_Area" localSheetId="0">'競争入札（物品役務等）'!$A$1:$M$44</definedName>
    <definedName name="_xlnm.Print_Area" localSheetId="2">'随意契約（工事）'!$A$1:$N$13</definedName>
    <definedName name="_xlnm.Print_Area" localSheetId="1">'随意契約（物品役務等）'!$A$1:$N$28</definedName>
    <definedName name="_xlnm.Print_Titles" localSheetId="0">'競争入札（物品役務等）'!$1:$6</definedName>
    <definedName name="_xlnm.Print_Titles" localSheetId="2">'随意契約（工事）'!$1:$5</definedName>
    <definedName name="_xlnm.Print_Titles" localSheetId="1">'随意契約（物品役務等）'!$1:$5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6" l="1"/>
  <c r="N14" i="2" l="1"/>
  <c r="N15" i="2"/>
  <c r="N17" i="2"/>
  <c r="N16" i="2"/>
  <c r="N38" i="2"/>
  <c r="N19" i="2" l="1"/>
  <c r="N20" i="2"/>
  <c r="N21" i="2"/>
  <c r="N22" i="2"/>
  <c r="N23" i="2"/>
  <c r="N24" i="2"/>
  <c r="N25" i="2"/>
  <c r="N26" i="2"/>
  <c r="N27" i="2"/>
  <c r="N28" i="2"/>
  <c r="N29" i="2"/>
  <c r="N30" i="2"/>
  <c r="N31" i="2"/>
  <c r="N32" i="2"/>
  <c r="N33" i="2"/>
  <c r="N34" i="2"/>
  <c r="O12" i="4" l="1"/>
  <c r="O13" i="4" l="1"/>
  <c r="O14" i="4" l="1"/>
  <c r="O15" i="4" l="1"/>
  <c r="O17" i="4" l="1"/>
  <c r="O16" i="4" l="1"/>
  <c r="O11" i="4"/>
  <c r="O18" i="4" l="1"/>
  <c r="O19" i="4"/>
  <c r="N3" i="4" l="1"/>
  <c r="O20" i="4"/>
  <c r="O23" i="4" l="1"/>
  <c r="O22" i="4"/>
  <c r="O24" i="4"/>
  <c r="N35" i="2"/>
  <c r="N36" i="2"/>
  <c r="N39" i="2"/>
  <c r="N40" i="2"/>
  <c r="N37" i="2"/>
  <c r="N18" i="2"/>
  <c r="O21" i="4" l="1"/>
  <c r="H29" i="2" l="1"/>
  <c r="N3" i="5" l="1"/>
</calcChain>
</file>

<file path=xl/sharedStrings.xml><?xml version="1.0" encoding="utf-8"?>
<sst xmlns="http://schemas.openxmlformats.org/spreadsheetml/2006/main" count="683" uniqueCount="168">
  <si>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</si>
  <si>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</si>
  <si>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</si>
  <si>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</si>
  <si>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</si>
  <si>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</si>
  <si>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</si>
  <si>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</si>
  <si>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</si>
  <si>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</si>
  <si>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</si>
  <si>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</si>
  <si>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</si>
  <si>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</si>
  <si>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</si>
  <si>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</si>
  <si>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</si>
  <si>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</si>
  <si>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</si>
  <si>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</si>
  <si>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</si>
  <si>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</si>
  <si>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</si>
  <si>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phoneticPr fontId="2"/>
  </si>
  <si>
    <t>一般競争入札</t>
    <rPh sb="0" eb="2">
      <t>イッパン</t>
    </rPh>
    <rPh sb="2" eb="4">
      <t>キョウソウ</t>
    </rPh>
    <rPh sb="4" eb="6">
      <t>ニュウサツ</t>
    </rPh>
    <phoneticPr fontId="2"/>
  </si>
  <si>
    <t>物品等又は役務の
名称及び数量</t>
    <rPh sb="0" eb="2">
      <t>ブッピン</t>
    </rPh>
    <rPh sb="2" eb="3">
      <t>トウ</t>
    </rPh>
    <rPh sb="3" eb="4">
      <t>マタ</t>
    </rPh>
    <rPh sb="5" eb="7">
      <t>エキム</t>
    </rPh>
    <rPh sb="9" eb="11">
      <t>メイショウ</t>
    </rPh>
    <rPh sb="11" eb="12">
      <t>オヨ</t>
    </rPh>
    <rPh sb="13" eb="15">
      <t>スウリョウ</t>
    </rPh>
    <phoneticPr fontId="2"/>
  </si>
  <si>
    <t>経理責任者の氏名、
名称及び所在地</t>
    <rPh sb="0" eb="2">
      <t>ケイリ</t>
    </rPh>
    <rPh sb="2" eb="5">
      <t>セキニンシャ</t>
    </rPh>
    <rPh sb="6" eb="8">
      <t>シメイ</t>
    </rPh>
    <rPh sb="10" eb="12">
      <t>メイショウ</t>
    </rPh>
    <rPh sb="12" eb="13">
      <t>オヨ</t>
    </rPh>
    <rPh sb="14" eb="17">
      <t>ショザイチ</t>
    </rPh>
    <phoneticPr fontId="2"/>
  </si>
  <si>
    <t>契約の相手方の
氏名及び住所</t>
    <rPh sb="0" eb="2">
      <t>ケイヤク</t>
    </rPh>
    <rPh sb="3" eb="5">
      <t>アイテ</t>
    </rPh>
    <rPh sb="5" eb="6">
      <t>カタ</t>
    </rPh>
    <rPh sb="8" eb="10">
      <t>シメイ</t>
    </rPh>
    <rPh sb="10" eb="11">
      <t>オヨ</t>
    </rPh>
    <rPh sb="12" eb="14">
      <t>ジュウショ</t>
    </rPh>
    <phoneticPr fontId="2"/>
  </si>
  <si>
    <t>カナカン㈱外食七尾営業所
石川県七尾市西三階町丁23-1</t>
    <rPh sb="5" eb="7">
      <t>ガイショク</t>
    </rPh>
    <rPh sb="7" eb="9">
      <t>ナナオ</t>
    </rPh>
    <rPh sb="9" eb="12">
      <t>エイギョウショ</t>
    </rPh>
    <rPh sb="13" eb="16">
      <t>イシカワケン</t>
    </rPh>
    <rPh sb="16" eb="19">
      <t>ナナオシ</t>
    </rPh>
    <rPh sb="19" eb="20">
      <t>ニシ</t>
    </rPh>
    <rPh sb="20" eb="22">
      <t>サンカイ</t>
    </rPh>
    <rPh sb="22" eb="23">
      <t>マチ</t>
    </rPh>
    <rPh sb="23" eb="24">
      <t>テイ</t>
    </rPh>
    <phoneticPr fontId="2"/>
  </si>
  <si>
    <t>水道料金契約</t>
    <rPh sb="0" eb="2">
      <t>スイドウ</t>
    </rPh>
    <rPh sb="2" eb="4">
      <t>リョウキン</t>
    </rPh>
    <rPh sb="4" eb="6">
      <t>ケイヤク</t>
    </rPh>
    <phoneticPr fontId="2"/>
  </si>
  <si>
    <t>－</t>
  </si>
  <si>
    <t>給食材料（乾物） 購入契約</t>
    <rPh sb="0" eb="2">
      <t>キュウショク</t>
    </rPh>
    <rPh sb="2" eb="4">
      <t>ザイリョウ</t>
    </rPh>
    <rPh sb="5" eb="6">
      <t>カン</t>
    </rPh>
    <rPh sb="6" eb="7">
      <t>ブツ</t>
    </rPh>
    <phoneticPr fontId="2"/>
  </si>
  <si>
    <t>一般競争入札</t>
    <rPh sb="0" eb="4">
      <t>イッパンキョウソウ</t>
    </rPh>
    <rPh sb="4" eb="5">
      <t>ニュウ</t>
    </rPh>
    <rPh sb="5" eb="6">
      <t>サツ</t>
    </rPh>
    <phoneticPr fontId="2"/>
  </si>
  <si>
    <t>七尾病院　 院長　 安井　正英
石川県七尾市松百町八部3-1</t>
    <rPh sb="10" eb="12">
      <t>ヤスイ</t>
    </rPh>
    <rPh sb="13" eb="15">
      <t>マサヒデ</t>
    </rPh>
    <phoneticPr fontId="2"/>
  </si>
  <si>
    <t>庁舎電力供給契約</t>
    <rPh sb="0" eb="2">
      <t>チョウシャ</t>
    </rPh>
    <rPh sb="2" eb="4">
      <t>デンリョク</t>
    </rPh>
    <rPh sb="4" eb="6">
      <t>キョウキュウ</t>
    </rPh>
    <rPh sb="6" eb="8">
      <t>ケイヤク</t>
    </rPh>
    <phoneticPr fontId="2"/>
  </si>
  <si>
    <t>七尾病院　 院長　 安井　正英
石川県七尾市松百町八部3-1</t>
  </si>
  <si>
    <t>X線一般撮影装置保守業務委託契約</t>
    <rPh sb="1" eb="2">
      <t>セン</t>
    </rPh>
    <rPh sb="2" eb="4">
      <t>イッパン</t>
    </rPh>
    <rPh sb="4" eb="6">
      <t>サツエイ</t>
    </rPh>
    <rPh sb="6" eb="8">
      <t>ソウチ</t>
    </rPh>
    <rPh sb="8" eb="10">
      <t>ホシュ</t>
    </rPh>
    <rPh sb="10" eb="12">
      <t>ギョウム</t>
    </rPh>
    <rPh sb="12" eb="14">
      <t>イタク</t>
    </rPh>
    <rPh sb="14" eb="16">
      <t>ケイヤク</t>
    </rPh>
    <phoneticPr fontId="2"/>
  </si>
  <si>
    <t>一般廃棄物収集運搬・処理業務委託契約</t>
    <rPh sb="0" eb="5">
      <t>イッパンハイキブツ</t>
    </rPh>
    <rPh sb="5" eb="7">
      <t>シュウシュウ</t>
    </rPh>
    <rPh sb="7" eb="9">
      <t>ウンパン</t>
    </rPh>
    <rPh sb="10" eb="12">
      <t>ショリ</t>
    </rPh>
    <rPh sb="12" eb="14">
      <t>ギョウム</t>
    </rPh>
    <rPh sb="14" eb="16">
      <t>イタク</t>
    </rPh>
    <rPh sb="16" eb="18">
      <t>ケイヤク</t>
    </rPh>
    <phoneticPr fontId="2"/>
  </si>
  <si>
    <t>能登環境㈱
石川県七尾市木町26番地</t>
    <rPh sb="0" eb="2">
      <t>ノト</t>
    </rPh>
    <rPh sb="2" eb="4">
      <t>カンキョウ</t>
    </rPh>
    <rPh sb="6" eb="9">
      <t>イシカワケン</t>
    </rPh>
    <rPh sb="9" eb="11">
      <t>ナナオ</t>
    </rPh>
    <rPh sb="11" eb="12">
      <t>シ</t>
    </rPh>
    <rPh sb="12" eb="13">
      <t>キ</t>
    </rPh>
    <rPh sb="13" eb="14">
      <t>マチ</t>
    </rPh>
    <rPh sb="16" eb="18">
      <t>バンチ</t>
    </rPh>
    <phoneticPr fontId="2"/>
  </si>
  <si>
    <t>冨木医療器㈱
石川県金沢市問屋町2-46</t>
    <rPh sb="0" eb="1">
      <t>トミ</t>
    </rPh>
    <rPh sb="1" eb="2">
      <t>モク</t>
    </rPh>
    <rPh sb="2" eb="4">
      <t>イリョウ</t>
    </rPh>
    <rPh sb="4" eb="5">
      <t>キ</t>
    </rPh>
    <rPh sb="7" eb="10">
      <t>イシカワケン</t>
    </rPh>
    <rPh sb="10" eb="13">
      <t>カナザワシ</t>
    </rPh>
    <rPh sb="13" eb="16">
      <t>トイヤマチ</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</si>
  <si>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</si>
  <si>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宇野酸素㈱七尾営業所　　　　　　　石川県七尾市古府い部10　</t>
    <rPh sb="0" eb="2">
      <t>ウノ</t>
    </rPh>
    <rPh sb="2" eb="4">
      <t>サンソ</t>
    </rPh>
    <rPh sb="5" eb="9">
      <t>ナナオエイギョウ</t>
    </rPh>
    <rPh sb="9" eb="10">
      <t>ショ</t>
    </rPh>
    <rPh sb="17" eb="20">
      <t>イシカワケン</t>
    </rPh>
    <rPh sb="20" eb="23">
      <t>ナナオシ</t>
    </rPh>
    <rPh sb="23" eb="25">
      <t>フルフ</t>
    </rPh>
    <rPh sb="26" eb="27">
      <t>ブ</t>
    </rPh>
    <phoneticPr fontId="2"/>
  </si>
  <si>
    <t>帝人ヘルスケア㈱
東京都千代田区霞が関3丁目2番1号</t>
  </si>
  <si>
    <t>医薬品（施設）購入契約</t>
    <rPh sb="0" eb="3">
      <t>イヤクヒン</t>
    </rPh>
    <rPh sb="4" eb="6">
      <t>シセツ</t>
    </rPh>
    <rPh sb="7" eb="9">
      <t>コウニュウ</t>
    </rPh>
    <rPh sb="9" eb="11">
      <t>ケイヤク</t>
    </rPh>
    <phoneticPr fontId="2"/>
  </si>
  <si>
    <t>㈱ファイネス七尾支店
石川県七尾市白馬町70部1番地の6</t>
    <rPh sb="6" eb="10">
      <t>ナナオシテン</t>
    </rPh>
    <rPh sb="11" eb="14">
      <t>イシカワケン</t>
    </rPh>
    <rPh sb="14" eb="17">
      <t>ナナオシ</t>
    </rPh>
    <rPh sb="17" eb="19">
      <t>ハクバ</t>
    </rPh>
    <rPh sb="19" eb="20">
      <t>マチ</t>
    </rPh>
    <rPh sb="22" eb="23">
      <t>ブ</t>
    </rPh>
    <rPh sb="24" eb="26">
      <t>バンチ</t>
    </rPh>
    <phoneticPr fontId="2"/>
  </si>
  <si>
    <t>七尾病院　 院長　 安井　正英
石川県七尾市松百町八部3-1</t>
    <phoneticPr fontId="2"/>
  </si>
  <si>
    <t>医療用酸素等購入契約</t>
    <rPh sb="0" eb="3">
      <t>イリョウヨウ</t>
    </rPh>
    <rPh sb="3" eb="6">
      <t>サンソトウ</t>
    </rPh>
    <rPh sb="6" eb="8">
      <t>コウニュウ</t>
    </rPh>
    <rPh sb="8" eb="10">
      <t>ケイヤク</t>
    </rPh>
    <phoneticPr fontId="2"/>
  </si>
  <si>
    <t>国立病院機構会計規程第52条第4項の規定による随意契約　　　　　　　　　　　　　　　　　　　　　　（安全性の確保及び患者における操作習熟性の観点から同一機の継続使用が必要なため）</t>
    <phoneticPr fontId="2"/>
  </si>
  <si>
    <t>国立病院機構会計規程第52条第4項の規定による随意契約（地域独占により契約の相手方が特定されているため）</t>
    <rPh sb="0" eb="2">
      <t>コクリツ</t>
    </rPh>
    <rPh sb="2" eb="4">
      <t>ビョウイン</t>
    </rPh>
    <rPh sb="4" eb="6">
      <t>キコウ</t>
    </rPh>
    <rPh sb="6" eb="8">
      <t>カイケイ</t>
    </rPh>
    <rPh sb="8" eb="10">
      <t>キテイ</t>
    </rPh>
    <rPh sb="10" eb="11">
      <t>ダイ</t>
    </rPh>
    <rPh sb="13" eb="14">
      <t>ジョウ</t>
    </rPh>
    <rPh sb="14" eb="15">
      <t>ダイ</t>
    </rPh>
    <rPh sb="16" eb="17">
      <t>コウ</t>
    </rPh>
    <rPh sb="18" eb="20">
      <t>キテイ</t>
    </rPh>
    <rPh sb="23" eb="25">
      <t>ズイイ</t>
    </rPh>
    <rPh sb="25" eb="27">
      <t>ケイヤク</t>
    </rPh>
    <rPh sb="28" eb="30">
      <t>チイキ</t>
    </rPh>
    <phoneticPr fontId="2"/>
  </si>
  <si>
    <t>在宅酸素濃縮器等賃貸借契約　</t>
    <rPh sb="0" eb="2">
      <t>ザイタク</t>
    </rPh>
    <rPh sb="2" eb="4">
      <t>サンソ</t>
    </rPh>
    <rPh sb="4" eb="6">
      <t>ノウシュク</t>
    </rPh>
    <rPh sb="6" eb="7">
      <t>キ</t>
    </rPh>
    <rPh sb="7" eb="8">
      <t>ナド</t>
    </rPh>
    <rPh sb="8" eb="11">
      <t>チンタイシャク</t>
    </rPh>
    <rPh sb="11" eb="13">
      <t>ケイヤク</t>
    </rPh>
    <phoneticPr fontId="2"/>
  </si>
  <si>
    <t>国立病院機構会計規程第52条第4項による随意契（希少疾病用医薬品の購入）</t>
    <phoneticPr fontId="2"/>
  </si>
  <si>
    <t>㈱スズケン七尾支店
石川県七尾市小島町3丁目レ14－1番地</t>
    <rPh sb="5" eb="7">
      <t>ナナオ</t>
    </rPh>
    <rPh sb="7" eb="9">
      <t>シテン</t>
    </rPh>
    <rPh sb="10" eb="12">
      <t>イシカワ</t>
    </rPh>
    <rPh sb="12" eb="13">
      <t>ケン</t>
    </rPh>
    <rPh sb="13" eb="15">
      <t>ナナオ</t>
    </rPh>
    <rPh sb="15" eb="16">
      <t>シ</t>
    </rPh>
    <rPh sb="16" eb="19">
      <t>オジマチョウ</t>
    </rPh>
    <rPh sb="20" eb="22">
      <t>チョウメ</t>
    </rPh>
    <rPh sb="27" eb="29">
      <t>バンチ</t>
    </rPh>
    <phoneticPr fontId="2"/>
  </si>
  <si>
    <r>
      <t xml:space="preserve">㈱上村産業
</t>
    </r>
    <r>
      <rPr>
        <sz val="10"/>
        <color theme="1"/>
        <rFont val="ＭＳ Ｐゴシック"/>
        <family val="3"/>
        <charset val="128"/>
      </rPr>
      <t>石川県七尾市津向町ト部107番地3</t>
    </r>
    <rPh sb="1" eb="5">
      <t>ウエムラサンギョウ</t>
    </rPh>
    <rPh sb="6" eb="8">
      <t>イシカワ</t>
    </rPh>
    <rPh sb="8" eb="9">
      <t>ケン</t>
    </rPh>
    <rPh sb="9" eb="11">
      <t>ナナオ</t>
    </rPh>
    <rPh sb="11" eb="12">
      <t>シ</t>
    </rPh>
    <rPh sb="12" eb="15">
      <t>ツムギマチ</t>
    </rPh>
    <rPh sb="16" eb="17">
      <t>ブ</t>
    </rPh>
    <rPh sb="20" eb="22">
      <t>バンチ</t>
    </rPh>
    <phoneticPr fontId="2"/>
  </si>
  <si>
    <t>単価契約
契約期間：R5.10.1～R6.9.30</t>
    <rPh sb="0" eb="2">
      <t>タンカ</t>
    </rPh>
    <rPh sb="2" eb="4">
      <t>ケイヤク</t>
    </rPh>
    <phoneticPr fontId="2"/>
  </si>
  <si>
    <t>国立病院機構会計規程第52条第5項の規定による随意契約　　　　　　　　　　　　　　　　　　　　　　</t>
  </si>
  <si>
    <t>国立病院機構会計規程第52条第5項の規定による随意契約　　　　　　　　　　　　　　　　　　　　　　</t>
    <phoneticPr fontId="2"/>
  </si>
  <si>
    <t>㈱メディカルケア 金沢営業所
石川県金沢市問屋町1丁目108番地</t>
    <rPh sb="9" eb="11">
      <t>カナザワ</t>
    </rPh>
    <rPh sb="11" eb="14">
      <t>エイギョウショ</t>
    </rPh>
    <rPh sb="15" eb="17">
      <t>イシカワ</t>
    </rPh>
    <rPh sb="17" eb="18">
      <t>ケン</t>
    </rPh>
    <rPh sb="18" eb="20">
      <t>カナザワ</t>
    </rPh>
    <rPh sb="20" eb="21">
      <t>シ</t>
    </rPh>
    <rPh sb="21" eb="24">
      <t>トイヤチョウ</t>
    </rPh>
    <rPh sb="25" eb="27">
      <t>チョウメ</t>
    </rPh>
    <rPh sb="30" eb="32">
      <t>バンチ</t>
    </rPh>
    <phoneticPr fontId="2"/>
  </si>
  <si>
    <t>牛乳等購入契約</t>
    <rPh sb="0" eb="2">
      <t>ギュウニュウ</t>
    </rPh>
    <rPh sb="2" eb="3">
      <t>トウ</t>
    </rPh>
    <rPh sb="3" eb="7">
      <t>コウニュウケイヤク</t>
    </rPh>
    <phoneticPr fontId="2"/>
  </si>
  <si>
    <t>農協牛乳大里販売所
石川県七尾市川原町43</t>
    <rPh sb="0" eb="2">
      <t>ノウキョウ</t>
    </rPh>
    <rPh sb="2" eb="4">
      <t>ギュウニュウ</t>
    </rPh>
    <rPh sb="4" eb="6">
      <t>オオサト</t>
    </rPh>
    <rPh sb="6" eb="8">
      <t>ハンバイ</t>
    </rPh>
    <rPh sb="8" eb="9">
      <t>ショ</t>
    </rPh>
    <rPh sb="10" eb="13">
      <t>イシカワケン</t>
    </rPh>
    <rPh sb="13" eb="16">
      <t>ナナオシ</t>
    </rPh>
    <rPh sb="16" eb="18">
      <t>カワハラ</t>
    </rPh>
    <rPh sb="18" eb="19">
      <t>チョウ</t>
    </rPh>
    <phoneticPr fontId="2"/>
  </si>
  <si>
    <t>㈱メディセオ
東京都中央区京橋三丁目1番1号</t>
    <rPh sb="7" eb="10">
      <t>トウキョウト</t>
    </rPh>
    <rPh sb="10" eb="12">
      <t>チュウオウ</t>
    </rPh>
    <rPh sb="12" eb="13">
      <t>ク</t>
    </rPh>
    <rPh sb="13" eb="15">
      <t>キョウバシ</t>
    </rPh>
    <rPh sb="15" eb="16">
      <t>サン</t>
    </rPh>
    <rPh sb="16" eb="18">
      <t>チョウメ</t>
    </rPh>
    <rPh sb="19" eb="20">
      <t>バン</t>
    </rPh>
    <rPh sb="21" eb="22">
      <t>ゴウ</t>
    </rPh>
    <phoneticPr fontId="2"/>
  </si>
  <si>
    <t>高瀬物産㈱金沢支店　　　　　　　　石川県金沢市古府3－30</t>
    <rPh sb="0" eb="4">
      <t>タカセブッサン</t>
    </rPh>
    <rPh sb="5" eb="9">
      <t>カナザワシテン</t>
    </rPh>
    <rPh sb="17" eb="20">
      <t>イシカワケン</t>
    </rPh>
    <rPh sb="20" eb="23">
      <t>カナザワシ</t>
    </rPh>
    <rPh sb="23" eb="25">
      <t>コフ</t>
    </rPh>
    <phoneticPr fontId="2"/>
  </si>
  <si>
    <t>契約期間：R6.4.1～R7.3.31</t>
    <rPh sb="0" eb="2">
      <t>ケイヤク</t>
    </rPh>
    <rPh sb="2" eb="4">
      <t>キカン</t>
    </rPh>
    <phoneticPr fontId="2"/>
  </si>
  <si>
    <t>給食業務委託契約</t>
    <rPh sb="0" eb="2">
      <t>キュウショク</t>
    </rPh>
    <rPh sb="2" eb="4">
      <t>ギョウム</t>
    </rPh>
    <rPh sb="4" eb="6">
      <t>イタク</t>
    </rPh>
    <rPh sb="6" eb="8">
      <t>ケイヤク</t>
    </rPh>
    <phoneticPr fontId="2"/>
  </si>
  <si>
    <t>契約期間：R6.4.1～R9.3.31</t>
    <rPh sb="0" eb="2">
      <t>ケイヤク</t>
    </rPh>
    <rPh sb="2" eb="4">
      <t>キカン</t>
    </rPh>
    <phoneticPr fontId="2"/>
  </si>
  <si>
    <t>白衣等一式購入契約</t>
    <rPh sb="0" eb="2">
      <t>ハクイ</t>
    </rPh>
    <rPh sb="2" eb="3">
      <t>ナド</t>
    </rPh>
    <rPh sb="3" eb="5">
      <t>イチシキ</t>
    </rPh>
    <rPh sb="5" eb="7">
      <t>コウニュウ</t>
    </rPh>
    <rPh sb="7" eb="9">
      <t>ケイヤク</t>
    </rPh>
    <phoneticPr fontId="2"/>
  </si>
  <si>
    <t>単価契約
契約期間：R6.2.16～R6.12.31</t>
    <rPh sb="0" eb="2">
      <t>タンカ</t>
    </rPh>
    <rPh sb="2" eb="4">
      <t>ケイヤク</t>
    </rPh>
    <rPh sb="5" eb="7">
      <t>ケイヤク</t>
    </rPh>
    <rPh sb="7" eb="9">
      <t>キカン</t>
    </rPh>
    <phoneticPr fontId="2"/>
  </si>
  <si>
    <t xml:space="preserve">
契約期間：R6.1.11～R6.2.12</t>
    <phoneticPr fontId="2"/>
  </si>
  <si>
    <t>電気ヒーター賃貸借</t>
    <rPh sb="0" eb="2">
      <t>デンキ</t>
    </rPh>
    <rPh sb="6" eb="9">
      <t>チンタイシャク</t>
    </rPh>
    <phoneticPr fontId="2"/>
  </si>
  <si>
    <t>単価契約
契約期間：R5.12.28～R5.12.28</t>
    <rPh sb="0" eb="2">
      <t>タンカ</t>
    </rPh>
    <rPh sb="2" eb="4">
      <t>ケイヤク</t>
    </rPh>
    <rPh sb="5" eb="7">
      <t>ケイヤク</t>
    </rPh>
    <rPh sb="7" eb="9">
      <t>キカン</t>
    </rPh>
    <phoneticPr fontId="2"/>
  </si>
  <si>
    <t>ベクルリー点滴静注100mg購入契約</t>
    <rPh sb="5" eb="9">
      <t>テンテキジョウチュウ</t>
    </rPh>
    <rPh sb="14" eb="16">
      <t>コウニュウ</t>
    </rPh>
    <rPh sb="16" eb="18">
      <t>ケイヤク</t>
    </rPh>
    <phoneticPr fontId="2"/>
  </si>
  <si>
    <t>病院情報システム保守業務委託契約</t>
    <rPh sb="0" eb="4">
      <t>ビョウインジョウホウ</t>
    </rPh>
    <rPh sb="8" eb="12">
      <t>ホシュギョウム</t>
    </rPh>
    <rPh sb="12" eb="14">
      <t>イタク</t>
    </rPh>
    <rPh sb="14" eb="16">
      <t>ケイヤク</t>
    </rPh>
    <phoneticPr fontId="2"/>
  </si>
  <si>
    <t>㈱富士通エフサス　第二インフラビジネス本部第二ビジネス統括部
大阪府大阪市中央区城見2-2-6</t>
    <rPh sb="1" eb="4">
      <t>フジツウ</t>
    </rPh>
    <rPh sb="9" eb="11">
      <t>ダイニ</t>
    </rPh>
    <rPh sb="19" eb="21">
      <t>ホンブ</t>
    </rPh>
    <rPh sb="21" eb="23">
      <t>ダイニ</t>
    </rPh>
    <rPh sb="27" eb="30">
      <t>トウカツブ</t>
    </rPh>
    <rPh sb="31" eb="34">
      <t>オオサカフ</t>
    </rPh>
    <rPh sb="34" eb="36">
      <t>オオサカ</t>
    </rPh>
    <rPh sb="36" eb="37">
      <t>シ</t>
    </rPh>
    <rPh sb="37" eb="39">
      <t>チュウオウ</t>
    </rPh>
    <rPh sb="39" eb="40">
      <t>ク</t>
    </rPh>
    <rPh sb="40" eb="42">
      <t>シロミ</t>
    </rPh>
    <phoneticPr fontId="2"/>
  </si>
  <si>
    <t xml:space="preserve">
契約期間：R6.1.1～R6.3.31</t>
    <phoneticPr fontId="2"/>
  </si>
  <si>
    <t>国立病院機構会計規程第52条第4項による随意契（パッケージソフトウェア等製造業者に固有の仕組みが備わっているシステム保守）</t>
    <rPh sb="35" eb="36">
      <t>トウ</t>
    </rPh>
    <rPh sb="36" eb="40">
      <t>セイゾウギョウシャ</t>
    </rPh>
    <rPh sb="41" eb="43">
      <t>コユウ</t>
    </rPh>
    <rPh sb="44" eb="46">
      <t>シク</t>
    </rPh>
    <rPh sb="48" eb="49">
      <t>ソナ</t>
    </rPh>
    <rPh sb="58" eb="60">
      <t>ホシュ</t>
    </rPh>
    <phoneticPr fontId="2"/>
  </si>
  <si>
    <t>国立病院機構会計規程第52条第4項の規定による随意契約（緊急に対応しなければ診療若しくは病院運営に支障を来すため）　　　　　　　　　　　　　　　　　　　　　　</t>
    <rPh sb="28" eb="30">
      <t>キンキュウ</t>
    </rPh>
    <rPh sb="31" eb="33">
      <t>タイオウ</t>
    </rPh>
    <rPh sb="38" eb="40">
      <t>シンリョウ</t>
    </rPh>
    <rPh sb="40" eb="41">
      <t>モ</t>
    </rPh>
    <rPh sb="44" eb="46">
      <t>ビョウイン</t>
    </rPh>
    <rPh sb="46" eb="48">
      <t>ウンエイ</t>
    </rPh>
    <rPh sb="49" eb="51">
      <t>シショウ</t>
    </rPh>
    <rPh sb="52" eb="53">
      <t>キタ</t>
    </rPh>
    <phoneticPr fontId="2"/>
  </si>
  <si>
    <t xml:space="preserve">
契約期間：R6.1.18～R6.2.29</t>
    <phoneticPr fontId="2"/>
  </si>
  <si>
    <t>熱源機器更新整備（チラー）工事</t>
    <rPh sb="0" eb="4">
      <t>ネツゲンキキ</t>
    </rPh>
    <rPh sb="4" eb="6">
      <t>コウシン</t>
    </rPh>
    <rPh sb="6" eb="8">
      <t>セイビ</t>
    </rPh>
    <rPh sb="13" eb="15">
      <t>コウジ</t>
    </rPh>
    <phoneticPr fontId="2"/>
  </si>
  <si>
    <t>自家用電気工作物保安管理業務委託契約</t>
    <rPh sb="0" eb="8">
      <t>ジカヨウデンキコウサクブツ</t>
    </rPh>
    <rPh sb="8" eb="10">
      <t>ホアン</t>
    </rPh>
    <rPh sb="10" eb="12">
      <t>カンリ</t>
    </rPh>
    <rPh sb="12" eb="18">
      <t>ギョウムイタクケイヤク</t>
    </rPh>
    <phoneticPr fontId="2"/>
  </si>
  <si>
    <t>㈱米沢エナジーマネジメントサービス
石川県金沢市進和町22番地</t>
    <rPh sb="1" eb="3">
      <t>ヨネザワ</t>
    </rPh>
    <rPh sb="18" eb="21">
      <t>イシカワケン</t>
    </rPh>
    <rPh sb="21" eb="24">
      <t>カナザワシ</t>
    </rPh>
    <rPh sb="24" eb="25">
      <t>シン</t>
    </rPh>
    <rPh sb="25" eb="26">
      <t>ワ</t>
    </rPh>
    <rPh sb="26" eb="27">
      <t>チョウ</t>
    </rPh>
    <rPh sb="29" eb="31">
      <t>バンチ</t>
    </rPh>
    <phoneticPr fontId="2"/>
  </si>
  <si>
    <t>契約期間：R6.4.1～R8.3.31</t>
    <rPh sb="0" eb="2">
      <t>ケイヤク</t>
    </rPh>
    <rPh sb="2" eb="4">
      <t>キカン</t>
    </rPh>
    <phoneticPr fontId="2"/>
  </si>
  <si>
    <t>患者監視モニタ無線LANシステム　1式調達</t>
    <rPh sb="2" eb="4">
      <t>カンシ</t>
    </rPh>
    <rPh sb="7" eb="9">
      <t>ムセン</t>
    </rPh>
    <rPh sb="18" eb="19">
      <t>シキ</t>
    </rPh>
    <rPh sb="19" eb="21">
      <t>チョウタツ</t>
    </rPh>
    <phoneticPr fontId="2"/>
  </si>
  <si>
    <t>心電計　1式調達</t>
    <rPh sb="0" eb="3">
      <t>シンデンケイ</t>
    </rPh>
    <rPh sb="5" eb="6">
      <t>シキ</t>
    </rPh>
    <rPh sb="6" eb="8">
      <t>チョウタツ</t>
    </rPh>
    <phoneticPr fontId="2"/>
  </si>
  <si>
    <t>免疫蛍光分析装置　1式調達</t>
    <rPh sb="0" eb="2">
      <t>メンエキ</t>
    </rPh>
    <rPh sb="2" eb="4">
      <t>ケイコウ</t>
    </rPh>
    <rPh sb="4" eb="6">
      <t>ブンセキ</t>
    </rPh>
    <rPh sb="6" eb="8">
      <t>ソウチ</t>
    </rPh>
    <rPh sb="10" eb="11">
      <t>シキ</t>
    </rPh>
    <rPh sb="11" eb="13">
      <t>チョウタツ</t>
    </rPh>
    <phoneticPr fontId="2"/>
  </si>
  <si>
    <t>血液培養分析装置　　1式調達</t>
    <rPh sb="0" eb="2">
      <t>ケツエキ</t>
    </rPh>
    <rPh sb="2" eb="4">
      <t>バイヨウ</t>
    </rPh>
    <rPh sb="4" eb="6">
      <t>ブンセキ</t>
    </rPh>
    <rPh sb="6" eb="8">
      <t>ソウチ</t>
    </rPh>
    <rPh sb="11" eb="12">
      <t>シキ</t>
    </rPh>
    <rPh sb="12" eb="14">
      <t>チョウタツ</t>
    </rPh>
    <phoneticPr fontId="2"/>
  </si>
  <si>
    <t>契約期間:R6.1.1～R6.12.31</t>
    <phoneticPr fontId="2"/>
  </si>
  <si>
    <t>国立病院機構会計規程第52条第4項による随意（製造メーカーのみ保守可能であり、他に対応できる業者がいないため）</t>
    <phoneticPr fontId="2"/>
  </si>
  <si>
    <t>富士フイルムメディカル㈱金沢サービスセンター
石川県金沢市本町1-5-2　リファーレ12階</t>
    <rPh sb="0" eb="2">
      <t>フジ</t>
    </rPh>
    <rPh sb="12" eb="14">
      <t>カナザワ</t>
    </rPh>
    <rPh sb="29" eb="31">
      <t>ホンマチ</t>
    </rPh>
    <rPh sb="44" eb="45">
      <t>カイ</t>
    </rPh>
    <phoneticPr fontId="2"/>
  </si>
  <si>
    <t>㈱柿本商会
石川県金沢市藤江南2丁目28番地</t>
    <rPh sb="1" eb="5">
      <t>カキモトショウカイ</t>
    </rPh>
    <rPh sb="6" eb="9">
      <t>イシカワケン</t>
    </rPh>
    <rPh sb="9" eb="12">
      <t>カナザワシ</t>
    </rPh>
    <rPh sb="12" eb="14">
      <t>フジエ</t>
    </rPh>
    <rPh sb="14" eb="15">
      <t>ミナミ</t>
    </rPh>
    <rPh sb="16" eb="18">
      <t>チョウメ</t>
    </rPh>
    <rPh sb="20" eb="22">
      <t>バンチ</t>
    </rPh>
    <phoneticPr fontId="2"/>
  </si>
  <si>
    <t>インターリンク金沢㈱
石川県金沢市東山1丁目735番地</t>
    <rPh sb="7" eb="9">
      <t>カナザワ</t>
    </rPh>
    <rPh sb="11" eb="13">
      <t>イシカワ</t>
    </rPh>
    <rPh sb="13" eb="14">
      <t>ケン</t>
    </rPh>
    <rPh sb="14" eb="16">
      <t>カナザワ</t>
    </rPh>
    <rPh sb="16" eb="17">
      <t>シ</t>
    </rPh>
    <rPh sb="17" eb="19">
      <t>ヒガシヤマ</t>
    </rPh>
    <rPh sb="20" eb="22">
      <t>チョウメ</t>
    </rPh>
    <rPh sb="25" eb="27">
      <t>バンチ</t>
    </rPh>
    <phoneticPr fontId="2"/>
  </si>
  <si>
    <t>㈱サクライ　　　　　　　　　　　　　　　　　東京都墨田区亀沢一丁目6番3号</t>
    <rPh sb="22" eb="25">
      <t>トウキョウト</t>
    </rPh>
    <rPh sb="25" eb="28">
      <t>スミダク</t>
    </rPh>
    <rPh sb="28" eb="30">
      <t>カメザワ</t>
    </rPh>
    <rPh sb="30" eb="33">
      <t>イチチョウメ</t>
    </rPh>
    <rPh sb="34" eb="35">
      <t>バン</t>
    </rPh>
    <rPh sb="36" eb="37">
      <t>ゴウ</t>
    </rPh>
    <phoneticPr fontId="2"/>
  </si>
  <si>
    <t>小山㈱　　　　　　　　　　　　　　　　　　奈良県奈良市大森町47番地の3</t>
    <rPh sb="0" eb="2">
      <t>オヤマ</t>
    </rPh>
    <rPh sb="21" eb="24">
      <t>ナラケン</t>
    </rPh>
    <rPh sb="24" eb="27">
      <t>ナラシ</t>
    </rPh>
    <rPh sb="27" eb="29">
      <t>オオモリ</t>
    </rPh>
    <rPh sb="29" eb="30">
      <t>マチ</t>
    </rPh>
    <rPh sb="32" eb="34">
      <t>バンチ</t>
    </rPh>
    <phoneticPr fontId="2"/>
  </si>
  <si>
    <t>遠隔画像診断業務委託契約</t>
    <rPh sb="0" eb="2">
      <t>エンカク</t>
    </rPh>
    <rPh sb="2" eb="6">
      <t>ガゾウシンダン</t>
    </rPh>
    <rPh sb="6" eb="8">
      <t>ギョウム</t>
    </rPh>
    <rPh sb="8" eb="12">
      <t>イタクケイヤク</t>
    </rPh>
    <phoneticPr fontId="2"/>
  </si>
  <si>
    <t>㈱レパスト
東京都港区東新橋1丁目9番1号　東京汐留ビルディング14階</t>
    <rPh sb="6" eb="9">
      <t>トウキョウト</t>
    </rPh>
    <rPh sb="9" eb="10">
      <t>ミナト</t>
    </rPh>
    <rPh sb="10" eb="11">
      <t>ク</t>
    </rPh>
    <rPh sb="11" eb="14">
      <t>ヒガシシンバシ</t>
    </rPh>
    <rPh sb="15" eb="17">
      <t>チョウメ</t>
    </rPh>
    <rPh sb="18" eb="19">
      <t>バン</t>
    </rPh>
    <rPh sb="20" eb="21">
      <t>ゴウ</t>
    </rPh>
    <rPh sb="22" eb="24">
      <t>トウキョウ</t>
    </rPh>
    <rPh sb="24" eb="26">
      <t>シオドメ</t>
    </rPh>
    <rPh sb="34" eb="35">
      <t>カイ</t>
    </rPh>
    <phoneticPr fontId="2"/>
  </si>
  <si>
    <t>平野純薬㈱金沢支店
石川県金沢市直江西1丁目100番地</t>
    <rPh sb="0" eb="2">
      <t>ヒラノ</t>
    </rPh>
    <rPh sb="2" eb="4">
      <t>ジュンヤク</t>
    </rPh>
    <rPh sb="5" eb="9">
      <t>カナザワシテン</t>
    </rPh>
    <rPh sb="10" eb="13">
      <t>イシカワケン</t>
    </rPh>
    <rPh sb="13" eb="16">
      <t>カナザワシ</t>
    </rPh>
    <rPh sb="16" eb="18">
      <t>ナオエ</t>
    </rPh>
    <rPh sb="18" eb="19">
      <t>ニシ</t>
    </rPh>
    <rPh sb="20" eb="22">
      <t>チョウメ</t>
    </rPh>
    <rPh sb="25" eb="27">
      <t>バンチ</t>
    </rPh>
    <phoneticPr fontId="2"/>
  </si>
  <si>
    <t>単価契約
契約期間：R6.4.1～R6.9.30</t>
    <rPh sb="0" eb="2">
      <t>タンカ</t>
    </rPh>
    <rPh sb="2" eb="4">
      <t>ケイヤク</t>
    </rPh>
    <phoneticPr fontId="2"/>
  </si>
  <si>
    <t>感染性産業廃棄物処理業務委託契約</t>
    <rPh sb="0" eb="3">
      <t>カンセンセイ</t>
    </rPh>
    <rPh sb="3" eb="8">
      <t>サンギョウハイキブツ</t>
    </rPh>
    <rPh sb="8" eb="10">
      <t>ショリ</t>
    </rPh>
    <rPh sb="10" eb="12">
      <t>ギョウム</t>
    </rPh>
    <rPh sb="12" eb="16">
      <t>イタクケイヤク</t>
    </rPh>
    <phoneticPr fontId="2"/>
  </si>
  <si>
    <t>環境開発㈱                            石川県金沢市大桑町上猫下4番地7</t>
    <rPh sb="0" eb="4">
      <t>カンキョウカイハツ</t>
    </rPh>
    <rPh sb="33" eb="35">
      <t>イシカワ</t>
    </rPh>
    <rPh sb="35" eb="36">
      <t>ケン</t>
    </rPh>
    <rPh sb="36" eb="39">
      <t>カナザワシ</t>
    </rPh>
    <rPh sb="39" eb="41">
      <t>オオクワ</t>
    </rPh>
    <rPh sb="41" eb="42">
      <t>マチ</t>
    </rPh>
    <rPh sb="42" eb="43">
      <t>ウエ</t>
    </rPh>
    <rPh sb="43" eb="44">
      <t>ネコ</t>
    </rPh>
    <rPh sb="44" eb="45">
      <t>シタ</t>
    </rPh>
    <rPh sb="46" eb="48">
      <t>バンチ</t>
    </rPh>
    <phoneticPr fontId="2"/>
  </si>
  <si>
    <t>感染性産業廃棄物収集・運搬業務委託契約</t>
    <rPh sb="0" eb="3">
      <t>カンセンセイ</t>
    </rPh>
    <rPh sb="3" eb="8">
      <t>サンギョウハイキブツ</t>
    </rPh>
    <rPh sb="8" eb="10">
      <t>シュウシュウ</t>
    </rPh>
    <rPh sb="11" eb="13">
      <t>ウンパン</t>
    </rPh>
    <rPh sb="13" eb="15">
      <t>ギョウム</t>
    </rPh>
    <rPh sb="15" eb="19">
      <t>イタクケイヤク</t>
    </rPh>
    <phoneticPr fontId="2"/>
  </si>
  <si>
    <t>単価契約
契約期間：R6.4.1～R7.3.31</t>
    <rPh sb="0" eb="2">
      <t>タンカ</t>
    </rPh>
    <rPh sb="2" eb="4">
      <t>ケイヤク</t>
    </rPh>
    <rPh sb="5" eb="7">
      <t>ケイヤク</t>
    </rPh>
    <rPh sb="7" eb="9">
      <t>キカン</t>
    </rPh>
    <phoneticPr fontId="2"/>
  </si>
  <si>
    <t xml:space="preserve">
契約期間：R6.4.1～R6.9.30</t>
    <phoneticPr fontId="2"/>
  </si>
  <si>
    <t>ワタキューセイモア㈱北陸営業所
富山県射水市広上2000-27</t>
    <rPh sb="10" eb="12">
      <t>ホクリク</t>
    </rPh>
    <rPh sb="12" eb="15">
      <t>エイギョウショ</t>
    </rPh>
    <rPh sb="16" eb="18">
      <t>トヤマ</t>
    </rPh>
    <rPh sb="18" eb="19">
      <t>ケン</t>
    </rPh>
    <rPh sb="19" eb="21">
      <t>イミズ</t>
    </rPh>
    <rPh sb="21" eb="22">
      <t>シ</t>
    </rPh>
    <rPh sb="22" eb="24">
      <t>ヒロカミ</t>
    </rPh>
    <phoneticPr fontId="2"/>
  </si>
  <si>
    <t>単価契約
契約期間：R6.4.1～R6.9.30</t>
    <rPh sb="0" eb="2">
      <t>タンカ</t>
    </rPh>
    <rPh sb="2" eb="4">
      <t>ケイヤク</t>
    </rPh>
    <rPh sb="5" eb="7">
      <t>ケイヤク</t>
    </rPh>
    <rPh sb="7" eb="9">
      <t>キカン</t>
    </rPh>
    <phoneticPr fontId="2"/>
  </si>
  <si>
    <t>武田商事株式会社
石川県野々市市堀内3丁目40番地</t>
    <rPh sb="0" eb="2">
      <t>タケダ</t>
    </rPh>
    <rPh sb="2" eb="4">
      <t>ショウジ</t>
    </rPh>
    <rPh sb="4" eb="8">
      <t>カブシキガイシャ</t>
    </rPh>
    <rPh sb="9" eb="11">
      <t>イシカワ</t>
    </rPh>
    <rPh sb="11" eb="12">
      <t>ケン</t>
    </rPh>
    <rPh sb="12" eb="15">
      <t>ノノイチ</t>
    </rPh>
    <rPh sb="15" eb="16">
      <t>シ</t>
    </rPh>
    <rPh sb="16" eb="18">
      <t>ホリウチ</t>
    </rPh>
    <rPh sb="19" eb="21">
      <t>チョウメ</t>
    </rPh>
    <rPh sb="23" eb="25">
      <t>バンチ</t>
    </rPh>
    <phoneticPr fontId="2"/>
  </si>
  <si>
    <t>院内清掃業務委託契約</t>
    <rPh sb="0" eb="2">
      <t>インナイ</t>
    </rPh>
    <rPh sb="2" eb="4">
      <t>セイソウ</t>
    </rPh>
    <rPh sb="4" eb="6">
      <t>ギョウム</t>
    </rPh>
    <rPh sb="6" eb="8">
      <t>イタク</t>
    </rPh>
    <rPh sb="8" eb="10">
      <t>ケイヤク</t>
    </rPh>
    <phoneticPr fontId="2"/>
  </si>
  <si>
    <t>帝人ヘルスケア㈱
東京都千代田区霞が関3丁目2番1号</t>
    <phoneticPr fontId="2"/>
  </si>
  <si>
    <t>人工呼吸器（トリロジー100 ＰＬＵＳ外6件）賃貸借契約</t>
    <rPh sb="0" eb="2">
      <t>ジンコウ</t>
    </rPh>
    <rPh sb="2" eb="5">
      <t>コキュウキ</t>
    </rPh>
    <rPh sb="19" eb="20">
      <t>ガイ</t>
    </rPh>
    <rPh sb="21" eb="22">
      <t>ケン</t>
    </rPh>
    <rPh sb="23" eb="26">
      <t>チンタイシャク</t>
    </rPh>
    <rPh sb="26" eb="28">
      <t>ケイヤク</t>
    </rPh>
    <phoneticPr fontId="2"/>
  </si>
  <si>
    <t>寝具賃貸借契約</t>
    <rPh sb="0" eb="2">
      <t>シング</t>
    </rPh>
    <rPh sb="2" eb="7">
      <t>チンタイシャクケイヤク</t>
    </rPh>
    <phoneticPr fontId="2"/>
  </si>
  <si>
    <t>特定非営利活動法人北陸画像診断支援センター　                                        石川県金沢市石引2-3-2</t>
    <rPh sb="0" eb="9">
      <t>トクテイヒエイリカツドウホウジン</t>
    </rPh>
    <rPh sb="9" eb="11">
      <t>ホクリク</t>
    </rPh>
    <rPh sb="11" eb="13">
      <t>ガゾウ</t>
    </rPh>
    <rPh sb="13" eb="15">
      <t>シンダン</t>
    </rPh>
    <rPh sb="15" eb="17">
      <t>シエン</t>
    </rPh>
    <rPh sb="62" eb="65">
      <t>イシカワケン</t>
    </rPh>
    <rPh sb="65" eb="68">
      <t>カナザワシ</t>
    </rPh>
    <rPh sb="68" eb="70">
      <t>イシヒキ</t>
    </rPh>
    <phoneticPr fontId="2"/>
  </si>
  <si>
    <t>おむつ購入単価契約</t>
    <rPh sb="3" eb="5">
      <t>コウニュウ</t>
    </rPh>
    <rPh sb="5" eb="7">
      <t>タンカ</t>
    </rPh>
    <rPh sb="7" eb="9">
      <t>ケイヤク</t>
    </rPh>
    <phoneticPr fontId="2"/>
  </si>
  <si>
    <t>プロパンガス　購入契約</t>
    <rPh sb="7" eb="9">
      <t>コウニュウ</t>
    </rPh>
    <rPh sb="9" eb="11">
      <t>ケイヤク</t>
    </rPh>
    <phoneticPr fontId="2"/>
  </si>
  <si>
    <t>日本海綿業株式会社　　　　　　　　　富山県富山市飯野2-3</t>
    <rPh sb="0" eb="9">
      <t>ニホンカイメンギョウカブシキカイシャ</t>
    </rPh>
    <phoneticPr fontId="2"/>
  </si>
  <si>
    <t>七尾市
石川県七尾市袖ヶ江町イ-25</t>
    <phoneticPr fontId="2"/>
  </si>
  <si>
    <t>契約期間:R6.4.1～R6.7.31</t>
  </si>
  <si>
    <t>契約期間:R6.4.1～R6.7.31</t>
    <phoneticPr fontId="2"/>
  </si>
  <si>
    <t>国立病院機構会計規程第52条第4項の規定による随意契約　　　　　　　　　　　　　　　　　　　　　　（安全性の確保及び患者における操作習熟性の観点から同一機の継続使用が必要なため）</t>
    <phoneticPr fontId="2"/>
  </si>
  <si>
    <t>在宅持続的自動気道陽圧ユニット（AirSense10　Auto外6件)賃貸借契約</t>
    <rPh sb="0" eb="2">
      <t>ザイタク</t>
    </rPh>
    <rPh sb="2" eb="4">
      <t>ジゾク</t>
    </rPh>
    <rPh sb="4" eb="5">
      <t>テキ</t>
    </rPh>
    <rPh sb="5" eb="7">
      <t>ジドウ</t>
    </rPh>
    <rPh sb="7" eb="9">
      <t>キドウ</t>
    </rPh>
    <rPh sb="9" eb="11">
      <t>ヨウアツ</t>
    </rPh>
    <rPh sb="31" eb="32">
      <t>ガイ</t>
    </rPh>
    <rPh sb="33" eb="34">
      <t>ケン</t>
    </rPh>
    <rPh sb="35" eb="40">
      <t>チンタイシャクケイヤク</t>
    </rPh>
    <phoneticPr fontId="2"/>
  </si>
  <si>
    <t>在宅人工呼吸器（トリロジー100PLUS）賃貸借契約</t>
    <rPh sb="0" eb="2">
      <t>ザイタク</t>
    </rPh>
    <rPh sb="2" eb="4">
      <t>ジンコウ</t>
    </rPh>
    <rPh sb="4" eb="7">
      <t>コキュウキ</t>
    </rPh>
    <rPh sb="21" eb="24">
      <t>チンタイシャク</t>
    </rPh>
    <rPh sb="24" eb="26">
      <t>ケイヤク</t>
    </rPh>
    <phoneticPr fontId="2"/>
  </si>
  <si>
    <t>在宅持続的自動気道陽圧ユニット賃貸借契約</t>
    <rPh sb="0" eb="2">
      <t>ザイタク</t>
    </rPh>
    <rPh sb="2" eb="4">
      <t>ジゾク</t>
    </rPh>
    <rPh sb="4" eb="5">
      <t>テキ</t>
    </rPh>
    <rPh sb="5" eb="7">
      <t>ジドウ</t>
    </rPh>
    <rPh sb="7" eb="9">
      <t>キドウ</t>
    </rPh>
    <rPh sb="9" eb="11">
      <t>ヨウアツ</t>
    </rPh>
    <rPh sb="15" eb="18">
      <t>チンタイシャク</t>
    </rPh>
    <rPh sb="18" eb="20">
      <t>ケイヤク</t>
    </rPh>
    <phoneticPr fontId="2"/>
  </si>
  <si>
    <t>在宅人工呼吸器等賃貸借契約</t>
    <rPh sb="11" eb="13">
      <t>ケイヤク</t>
    </rPh>
    <phoneticPr fontId="2"/>
  </si>
  <si>
    <t>帝人ヘルスケア㈱
東京都千代田区霞が関3丁目2番1号</t>
    <phoneticPr fontId="2"/>
  </si>
  <si>
    <t>国立病院機構会計規程第52条第4項の規定による随意契約（昭和39年8月21日閣議決定により契約の相手方が特定されているため）</t>
    <rPh sb="0" eb="2">
      <t>コクリツ</t>
    </rPh>
    <rPh sb="2" eb="4">
      <t>ビョウイン</t>
    </rPh>
    <rPh sb="4" eb="6">
      <t>キコウ</t>
    </rPh>
    <rPh sb="6" eb="8">
      <t>カイケイ</t>
    </rPh>
    <rPh sb="8" eb="10">
      <t>キテイ</t>
    </rPh>
    <rPh sb="10" eb="11">
      <t>ダイ</t>
    </rPh>
    <rPh sb="13" eb="14">
      <t>ジョウ</t>
    </rPh>
    <rPh sb="14" eb="15">
      <t>ダイ</t>
    </rPh>
    <rPh sb="16" eb="17">
      <t>コウ</t>
    </rPh>
    <rPh sb="18" eb="20">
      <t>キテイ</t>
    </rPh>
    <rPh sb="23" eb="25">
      <t>ズイイ</t>
    </rPh>
    <rPh sb="25" eb="27">
      <t>ケイヤク</t>
    </rPh>
    <rPh sb="28" eb="30">
      <t>ショウワ</t>
    </rPh>
    <rPh sb="32" eb="33">
      <t>ネン</t>
    </rPh>
    <rPh sb="34" eb="35">
      <t>ガツ</t>
    </rPh>
    <rPh sb="37" eb="38">
      <t>ニチ</t>
    </rPh>
    <rPh sb="38" eb="40">
      <t>カクギ</t>
    </rPh>
    <rPh sb="40" eb="42">
      <t>ケッテイ</t>
    </rPh>
    <rPh sb="45" eb="47">
      <t>ケイヤク</t>
    </rPh>
    <rPh sb="48" eb="51">
      <t>アイテガタ</t>
    </rPh>
    <rPh sb="52" eb="54">
      <t>トクテイ</t>
    </rPh>
    <phoneticPr fontId="2"/>
  </si>
  <si>
    <t>照射赤血球-LR「日赤」　Ir-RBC-LR-2　外1件購入</t>
    <phoneticPr fontId="2"/>
  </si>
  <si>
    <t>日本赤十字社東海北陸ブロック血液センター
愛知県瀬戸市南山口町539番地3</t>
    <rPh sb="21" eb="24">
      <t>アイチケン</t>
    </rPh>
    <rPh sb="24" eb="27">
      <t>セトシ</t>
    </rPh>
    <rPh sb="27" eb="30">
      <t>ミナミヤマグチ</t>
    </rPh>
    <rPh sb="30" eb="31">
      <t>マチ</t>
    </rPh>
    <rPh sb="34" eb="36">
      <t>バンチ</t>
    </rPh>
    <phoneticPr fontId="2"/>
  </si>
  <si>
    <t>外部検査業務委託契約</t>
    <phoneticPr fontId="2"/>
  </si>
  <si>
    <t>単価契約　　　　　　　　　　　　　　　　　　　　　　　　　　契約期間：R6.7.1～R8.6.30</t>
    <rPh sb="30" eb="32">
      <t>ケイヤク</t>
    </rPh>
    <rPh sb="32" eb="34">
      <t>キカン</t>
    </rPh>
    <phoneticPr fontId="2"/>
  </si>
  <si>
    <t>バンプーパワートレーディング合同会社　　　　　　　　　　　　　　　　　　　東京都千代田区霞が関3丁目2-5霞が関ビルディング33階</t>
    <rPh sb="14" eb="16">
      <t>ゴウドウ</t>
    </rPh>
    <rPh sb="16" eb="18">
      <t>ガイシャ</t>
    </rPh>
    <rPh sb="37" eb="40">
      <t>トウキョウト</t>
    </rPh>
    <rPh sb="40" eb="43">
      <t>チヨダ</t>
    </rPh>
    <rPh sb="43" eb="44">
      <t>ク</t>
    </rPh>
    <rPh sb="44" eb="45">
      <t>カスミ</t>
    </rPh>
    <rPh sb="46" eb="47">
      <t>セキ</t>
    </rPh>
    <rPh sb="48" eb="50">
      <t>チョウメ</t>
    </rPh>
    <rPh sb="53" eb="54">
      <t>カスミ</t>
    </rPh>
    <rPh sb="55" eb="56">
      <t>セキ</t>
    </rPh>
    <rPh sb="64" eb="65">
      <t>カイ</t>
    </rPh>
    <phoneticPr fontId="2"/>
  </si>
  <si>
    <t xml:space="preserve">
契約期間：R6.10.1～R7.9.30</t>
    <rPh sb="1" eb="3">
      <t>ケイヤク</t>
    </rPh>
    <rPh sb="3" eb="5">
      <t>キカン</t>
    </rPh>
    <phoneticPr fontId="2"/>
  </si>
  <si>
    <t>ストレッチャー5台購入契約</t>
    <rPh sb="8" eb="9">
      <t>ダイ</t>
    </rPh>
    <rPh sb="9" eb="11">
      <t>コウニュウ</t>
    </rPh>
    <rPh sb="11" eb="13">
      <t>ケイヤク</t>
    </rPh>
    <phoneticPr fontId="2"/>
  </si>
  <si>
    <t>㈱LSIメディエンス　　　　　　　　　　　　東京都港区芝浦一丁目2番3号</t>
    <phoneticPr fontId="2"/>
  </si>
  <si>
    <t>㈱ミタス金沢支店
石川県金沢市直江東１丁目６番地</t>
    <phoneticPr fontId="2"/>
  </si>
  <si>
    <t>電動ベッド6式購入契約</t>
    <rPh sb="0" eb="2">
      <t>デンドウ</t>
    </rPh>
    <rPh sb="6" eb="7">
      <t>シキ</t>
    </rPh>
    <rPh sb="7" eb="9">
      <t>コウニュウ</t>
    </rPh>
    <rPh sb="9" eb="11">
      <t>ケイヤク</t>
    </rPh>
    <phoneticPr fontId="2"/>
  </si>
  <si>
    <t>人工呼吸器（elisaベンチレータ300）賃貸借契約</t>
    <phoneticPr fontId="2"/>
  </si>
  <si>
    <t xml:space="preserve">
契約期間：R6.10.1～R7.3.31</t>
    <rPh sb="1" eb="3">
      <t>ケイヤク</t>
    </rPh>
    <rPh sb="3" eb="5">
      <t>キカン</t>
    </rPh>
    <phoneticPr fontId="2"/>
  </si>
  <si>
    <t>物流管理運用及び調達管理業務委託契約</t>
    <phoneticPr fontId="2"/>
  </si>
  <si>
    <t xml:space="preserve">
契約期間：R6.10.1～R9.9.30</t>
    <rPh sb="1" eb="3">
      <t>ケイヤク</t>
    </rPh>
    <rPh sb="3" eb="5">
      <t>キカン</t>
    </rPh>
    <phoneticPr fontId="2"/>
  </si>
  <si>
    <t>病院情報システム　一式</t>
    <phoneticPr fontId="2"/>
  </si>
  <si>
    <t>㈱インテック　　　　　　　　　　　　　　　　　　　　　　富山県富山市牛島新町5番5号</t>
    <phoneticPr fontId="2"/>
  </si>
  <si>
    <t xml:space="preserve">
契約期間：R6.9.1～R13.8.31</t>
    <rPh sb="1" eb="3">
      <t>ケイヤク</t>
    </rPh>
    <rPh sb="3" eb="5">
      <t>キカン</t>
    </rPh>
    <phoneticPr fontId="2"/>
  </si>
  <si>
    <t>病院情報システム保守業務委託　一式</t>
    <rPh sb="8" eb="10">
      <t>ホシュ</t>
    </rPh>
    <rPh sb="10" eb="12">
      <t>ギョウム</t>
    </rPh>
    <rPh sb="12" eb="14">
      <t>イタク</t>
    </rPh>
    <phoneticPr fontId="2"/>
  </si>
  <si>
    <t>絶縁監視装置修繕</t>
    <rPh sb="0" eb="2">
      <t>ゼツエン</t>
    </rPh>
    <rPh sb="2" eb="4">
      <t>カンシ</t>
    </rPh>
    <rPh sb="4" eb="6">
      <t>ソウチ</t>
    </rPh>
    <rPh sb="6" eb="8">
      <t>シュウゼン</t>
    </rPh>
    <phoneticPr fontId="2"/>
  </si>
  <si>
    <t>米沢電気工事㈱
石川県金沢市進和町丁目28番地</t>
    <rPh sb="0" eb="6">
      <t>ヨネザワデンキコウジ</t>
    </rPh>
    <rPh sb="8" eb="10">
      <t>イシカワ</t>
    </rPh>
    <rPh sb="10" eb="11">
      <t>ケン</t>
    </rPh>
    <rPh sb="11" eb="13">
      <t>カナザワ</t>
    </rPh>
    <rPh sb="13" eb="14">
      <t>シ</t>
    </rPh>
    <rPh sb="14" eb="17">
      <t>シンワマチ</t>
    </rPh>
    <rPh sb="17" eb="19">
      <t>チョウメ</t>
    </rPh>
    <rPh sb="21" eb="23">
      <t>バンチ</t>
    </rPh>
    <phoneticPr fontId="2"/>
  </si>
  <si>
    <t>4.239,632</t>
    <phoneticPr fontId="2"/>
  </si>
  <si>
    <t>株式会社スズケン七尾支店
石川県七尾市小島町3丁目14－1番地</t>
    <rPh sb="0" eb="4">
      <t>カブシキガイシャ</t>
    </rPh>
    <rPh sb="8" eb="10">
      <t>ナナオ</t>
    </rPh>
    <rPh sb="10" eb="12">
      <t>シテン</t>
    </rPh>
    <rPh sb="13" eb="15">
      <t>イシカワ</t>
    </rPh>
    <rPh sb="15" eb="16">
      <t>ケン</t>
    </rPh>
    <rPh sb="16" eb="19">
      <t>ナナオシ</t>
    </rPh>
    <rPh sb="19" eb="22">
      <t>コジマチョウ</t>
    </rPh>
    <rPh sb="23" eb="25">
      <t>チョウメ</t>
    </rPh>
    <rPh sb="29" eb="31">
      <t>バンチ</t>
    </rPh>
    <phoneticPr fontId="2"/>
  </si>
  <si>
    <t>（別紙１）</t>
    <rPh sb="1" eb="3">
      <t>ベッシ</t>
    </rPh>
    <phoneticPr fontId="2"/>
  </si>
  <si>
    <t>非常用発電機パッケージ全体取替工事</t>
    <rPh sb="0" eb="3">
      <t>ヒジョウヨウ</t>
    </rPh>
    <rPh sb="3" eb="6">
      <t>ハツデンキ</t>
    </rPh>
    <rPh sb="11" eb="13">
      <t>ゼンタイ</t>
    </rPh>
    <rPh sb="13" eb="14">
      <t>ト</t>
    </rPh>
    <rPh sb="14" eb="15">
      <t>カ</t>
    </rPh>
    <rPh sb="15" eb="17">
      <t>コウジ</t>
    </rPh>
    <phoneticPr fontId="2"/>
  </si>
  <si>
    <t>米沢電気工事㈱
石川県金沢市進和町３２番地</t>
    <rPh sb="0" eb="6">
      <t>ヨネザワデンキコウジ</t>
    </rPh>
    <rPh sb="8" eb="10">
      <t>イシカワ</t>
    </rPh>
    <rPh sb="10" eb="11">
      <t>ケン</t>
    </rPh>
    <rPh sb="11" eb="13">
      <t>カナザワ</t>
    </rPh>
    <rPh sb="13" eb="14">
      <t>シ</t>
    </rPh>
    <rPh sb="14" eb="17">
      <t>シンワマチ</t>
    </rPh>
    <rPh sb="19" eb="21">
      <t>バンチ</t>
    </rPh>
    <phoneticPr fontId="2"/>
  </si>
  <si>
    <t>一般競争入札</t>
    <rPh sb="0" eb="4">
      <t>イッパンキョウソウ</t>
    </rPh>
    <rPh sb="4" eb="6">
      <t>ニュウサツ</t>
    </rPh>
    <phoneticPr fontId="2"/>
  </si>
  <si>
    <t xml:space="preserve">
契約期間：R6.10.23～R7.4.30</t>
    <phoneticPr fontId="2"/>
  </si>
  <si>
    <t xml:space="preserve">
契約期間：R6.10.22～R7.1.31</t>
    <phoneticPr fontId="2"/>
  </si>
  <si>
    <t>工事の名称、場所、期間及び種別</t>
    <rPh sb="0" eb="2">
      <t>コウジ</t>
    </rPh>
    <rPh sb="3" eb="5">
      <t>メイショウ</t>
    </rPh>
    <rPh sb="6" eb="8">
      <t>バショ</t>
    </rPh>
    <rPh sb="9" eb="11">
      <t>キカン</t>
    </rPh>
    <rPh sb="11" eb="12">
      <t>オヨ</t>
    </rPh>
    <rPh sb="13" eb="15">
      <t>シュベツ</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</si>
  <si>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</si>
  <si>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人工呼吸器（トリロジー　EVO　O2）15台　保守業務一式</t>
    <rPh sb="0" eb="5">
      <t>ジンコウコキュウキ</t>
    </rPh>
    <rPh sb="21" eb="22">
      <t>ダイ</t>
    </rPh>
    <rPh sb="23" eb="27">
      <t>ホシュギョウム</t>
    </rPh>
    <rPh sb="27" eb="29">
      <t>イッシキ</t>
    </rPh>
    <phoneticPr fontId="2"/>
  </si>
  <si>
    <t>国立病院機構会計規程第52条第4項による随意契約（パッケージソフトウェア等製造業者に固有の仕組みが備わっているシステム保守）</t>
    <rPh sb="23" eb="24">
      <t>ヤク</t>
    </rPh>
    <rPh sb="36" eb="37">
      <t>トウ</t>
    </rPh>
    <rPh sb="37" eb="41">
      <t>セイゾウギョウシャ</t>
    </rPh>
    <rPh sb="42" eb="44">
      <t>コユウ</t>
    </rPh>
    <rPh sb="45" eb="47">
      <t>シク</t>
    </rPh>
    <rPh sb="49" eb="50">
      <t>ソナ</t>
    </rPh>
    <rPh sb="59" eb="61">
      <t>ホシュ</t>
    </rPh>
    <phoneticPr fontId="2"/>
  </si>
  <si>
    <t>-</t>
    <phoneticPr fontId="2"/>
  </si>
  <si>
    <t>契約期間:R6.11.1～R7.10.31</t>
    <rPh sb="0" eb="4">
      <t>ケイヤクキカン</t>
    </rPh>
    <phoneticPr fontId="2"/>
  </si>
  <si>
    <t>（別紙3）</t>
    <rPh sb="1" eb="3">
      <t>ベッシ</t>
    </rPh>
    <phoneticPr fontId="2"/>
  </si>
  <si>
    <t>公表継続</t>
  </si>
  <si>
    <t>契約期間：R6.9.10～R6.10.4</t>
    <phoneticPr fontId="2"/>
  </si>
  <si>
    <t>病棟非常口地震災害復旧工事</t>
    <rPh sb="0" eb="5">
      <t>ビョウトウヒジョウグチ</t>
    </rPh>
    <rPh sb="5" eb="9">
      <t>ジシンサイガイ</t>
    </rPh>
    <rPh sb="9" eb="11">
      <t>フッキュウ</t>
    </rPh>
    <rPh sb="11" eb="13">
      <t>コウジ</t>
    </rPh>
    <phoneticPr fontId="2"/>
  </si>
  <si>
    <t>（株）表組
石川県かほく市外日角イ６０番地</t>
    <rPh sb="1" eb="2">
      <t>カブ</t>
    </rPh>
    <rPh sb="3" eb="5">
      <t>オモテグミ</t>
    </rPh>
    <rPh sb="6" eb="9">
      <t>イシカワケン</t>
    </rPh>
    <rPh sb="12" eb="13">
      <t>シ</t>
    </rPh>
    <rPh sb="13" eb="14">
      <t>ソト</t>
    </rPh>
    <rPh sb="14" eb="15">
      <t>ヒ</t>
    </rPh>
    <rPh sb="15" eb="16">
      <t>カド</t>
    </rPh>
    <rPh sb="19" eb="21">
      <t>バンチ</t>
    </rPh>
    <phoneticPr fontId="2"/>
  </si>
  <si>
    <t>契約期間：R6.11.1～R7.1.31</t>
    <phoneticPr fontId="2"/>
  </si>
  <si>
    <t>国立病院機構会計規程第52条第5項及び契約事務取扱細則第17条3第6号による随意契約　　　　　　　　　</t>
    <rPh sb="17" eb="18">
      <t>オヨ</t>
    </rPh>
    <rPh sb="19" eb="27">
      <t>ケイヤクジムトリアツカイサイソク</t>
    </rPh>
    <rPh sb="27" eb="28">
      <t>ダイ</t>
    </rPh>
    <rPh sb="30" eb="31">
      <t>ジョウ</t>
    </rPh>
    <rPh sb="32" eb="33">
      <t>ダイ</t>
    </rPh>
    <rPh sb="34" eb="35">
      <t>ゴウ</t>
    </rPh>
    <rPh sb="38" eb="42">
      <t>ズイイケイヤク</t>
    </rPh>
    <phoneticPr fontId="2"/>
  </si>
  <si>
    <t>４階病棟ユニットバス修繕工事（震災対応）</t>
    <rPh sb="1" eb="2">
      <t>カイ</t>
    </rPh>
    <rPh sb="2" eb="4">
      <t>ビョウトウ</t>
    </rPh>
    <rPh sb="10" eb="12">
      <t>シュウゼン</t>
    </rPh>
    <rPh sb="12" eb="14">
      <t>コウジ</t>
    </rPh>
    <rPh sb="15" eb="19">
      <t>シンサイタイオウ</t>
    </rPh>
    <phoneticPr fontId="2"/>
  </si>
  <si>
    <t>契約期間:R7.1.1～R7.9.30</t>
    <rPh sb="0" eb="4">
      <t>ケイヤクキカン</t>
    </rPh>
    <phoneticPr fontId="2"/>
  </si>
  <si>
    <t>コミナティ筋注シリンジ１２歳以上用購入単価契約</t>
    <phoneticPr fontId="2"/>
  </si>
  <si>
    <t>明祥㈱七尾支店
石川県市七尾市小島町ホ１２１－１</t>
    <phoneticPr fontId="2"/>
  </si>
  <si>
    <t>血液ガス分析システム　1式調達</t>
    <rPh sb="0" eb="2">
      <t>ケツエキ</t>
    </rPh>
    <rPh sb="4" eb="6">
      <t>ブンセキ</t>
    </rPh>
    <rPh sb="12" eb="13">
      <t>シキ</t>
    </rPh>
    <rPh sb="13" eb="15">
      <t>チョウタツ</t>
    </rPh>
    <phoneticPr fontId="2"/>
  </si>
  <si>
    <t xml:space="preserve">
納入期限：R6.12.31</t>
    <rPh sb="1" eb="5">
      <t>ノウニュウキゲン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</si>
</sst>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ggge&quot;年&quot;m&quot;月&quot;d&quot;日&quot;;@" x16r2:formatCode16="[$-ja-JP-x-gannen]ggge&quot;年&quot;m&quot;月&quot;d&quot;日&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1"/>
      <color indexed="8"/>
      <name val="ＭＳ Ｐゴシック"/>
      <family val="3"/>
      <charset val="128"/>
    </font>
    <font>
      <sz val="10"/>
      <name val="ＭＳ ゴシック"/>
      <family val="3"/>
      <charset val="128"/>
    </font>
    <font>
      <sz val="11"/>
      <color theme="1"/>
      <name val="ＭＳ Ｐゴシック"/>
      <family val="3"/>
      <charset val="128"/>
      <scheme val="minor"/>
    </font>
    <font>
      <sz val="9"/>
      <color theme="1"/>
      <name val="メイリオ"/>
      <family val="3"/>
      <charset val="128"/>
    </font>
    <font>
      <sz val="9"/>
      <color theme="1"/>
      <name val="ＭＳ Ｐゴシック"/>
      <family val="3"/>
      <charset val="128"/>
      <scheme val="minor"/>
    </font>
    <font>
      <sz val="11"/>
      <color theme="1"/>
      <name val="HG丸ｺﾞｼｯｸM-PRO"/>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2">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xf numFmtId="38" fontId="6"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0" fontId="9" fillId="0" borderId="0">
      <alignment vertical="center"/>
    </xf>
    <xf numFmtId="0" fontId="8" fillId="0" borderId="0">
      <alignment vertical="center"/>
    </xf>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7" fillId="0" borderId="0">
      <alignment vertical="center"/>
    </xf>
    <xf numFmtId="0" fontId="1" fillId="0" borderId="0">
      <alignment vertical="center"/>
    </xf>
    <xf numFmtId="0" fontId="10" fillId="0" borderId="0">
      <alignment vertical="center"/>
    </xf>
    <xf numFmtId="38" fontId="1" fillId="0" borderId="0" applyFont="0" applyFill="0" applyBorder="0" applyAlignment="0" applyProtection="0">
      <alignment vertical="center"/>
    </xf>
    <xf numFmtId="0" fontId="11" fillId="0" borderId="0">
      <alignment vertical="center"/>
    </xf>
  </cellStyleXfs>
  <cellXfs count="129">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0" xfId="0" applyFont="1" applyBorder="1" applyAlignment="1">
      <alignment vertical="center" wrapText="1"/>
    </xf>
    <xf numFmtId="58" fontId="0" fillId="0" borderId="0" xfId="0" applyNumberFormat="1" applyFont="1" applyFill="1" applyBorder="1" applyAlignment="1">
      <alignment vertical="center" shrinkToFit="1"/>
    </xf>
    <xf numFmtId="0" fontId="0" fillId="0" borderId="0" xfId="0" applyFont="1" applyFill="1" applyBorder="1" applyAlignment="1">
      <alignment vertical="center" wrapText="1" shrinkToFit="1"/>
    </xf>
    <xf numFmtId="3" fontId="0" fillId="0" borderId="0" xfId="0" applyNumberFormat="1" applyFont="1" applyFill="1" applyBorder="1" applyAlignment="1">
      <alignment horizontal="center" vertical="center"/>
    </xf>
    <xf numFmtId="38" fontId="0" fillId="0" borderId="0" xfId="1"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vertical="center" shrinkToFit="1"/>
    </xf>
    <xf numFmtId="0" fontId="0" fillId="0" borderId="0" xfId="0" applyFont="1" applyFill="1" applyBorder="1">
      <alignment vertical="center"/>
    </xf>
    <xf numFmtId="0" fontId="0" fillId="0" borderId="0" xfId="0" applyFont="1" applyFill="1" applyBorder="1" applyAlignment="1">
      <alignment vertical="center" wrapText="1"/>
    </xf>
    <xf numFmtId="0" fontId="3" fillId="0" borderId="0" xfId="0" applyFont="1" applyAlignment="1">
      <alignment vertical="center"/>
    </xf>
    <xf numFmtId="0" fontId="4" fillId="0" borderId="0" xfId="0" applyFont="1" applyAlignment="1">
      <alignment vertical="center"/>
    </xf>
    <xf numFmtId="0" fontId="5" fillId="0" borderId="0" xfId="0" applyFont="1" applyFill="1" applyBorder="1" applyAlignment="1">
      <alignment vertical="center" wrapText="1"/>
    </xf>
    <xf numFmtId="0" fontId="0" fillId="0" borderId="0" xfId="0" applyFont="1" applyAlignment="1">
      <alignment vertical="center"/>
    </xf>
    <xf numFmtId="57" fontId="3" fillId="2" borderId="0" xfId="0" applyNumberFormat="1" applyFont="1" applyFill="1" applyAlignment="1">
      <alignment horizontal="right" vertical="center"/>
    </xf>
    <xf numFmtId="0" fontId="0" fillId="3" borderId="0" xfId="0" applyFont="1" applyFill="1">
      <alignment vertical="center"/>
    </xf>
    <xf numFmtId="0" fontId="0" fillId="0" borderId="1" xfId="0" applyFont="1" applyFill="1" applyBorder="1" applyAlignment="1">
      <alignment horizontal="center" vertical="center" wrapText="1"/>
    </xf>
    <xf numFmtId="58" fontId="0" fillId="0" borderId="3" xfId="0" applyNumberFormat="1" applyFont="1" applyFill="1" applyBorder="1" applyAlignment="1">
      <alignment horizontal="right" vertical="center" shrinkToFit="1"/>
    </xf>
    <xf numFmtId="0" fontId="0" fillId="0" borderId="3" xfId="0" applyFont="1" applyFill="1" applyBorder="1" applyAlignment="1">
      <alignment horizontal="left" vertical="center" wrapText="1"/>
    </xf>
    <xf numFmtId="0" fontId="0" fillId="0" borderId="3" xfId="0" applyFont="1" applyFill="1" applyBorder="1" applyAlignment="1">
      <alignment horizontal="left" vertical="top" wrapText="1"/>
    </xf>
    <xf numFmtId="0" fontId="0" fillId="0" borderId="3" xfId="0" applyFont="1" applyFill="1" applyBorder="1" applyAlignment="1">
      <alignment horizontal="center" vertical="center" shrinkToFit="1"/>
    </xf>
    <xf numFmtId="0" fontId="0" fillId="0" borderId="3" xfId="0" applyFont="1" applyFill="1" applyBorder="1" applyAlignment="1">
      <alignment horizontal="center" vertical="center" wrapText="1"/>
    </xf>
    <xf numFmtId="38" fontId="0" fillId="0" borderId="3" xfId="1" applyFont="1" applyFill="1" applyBorder="1" applyAlignment="1">
      <alignment horizontal="right" vertical="center" shrinkToFit="1"/>
    </xf>
    <xf numFmtId="0" fontId="0" fillId="0" borderId="3" xfId="0" applyFont="1" applyFill="1" applyBorder="1" applyAlignment="1">
      <alignment vertical="center" shrinkToFit="1"/>
    </xf>
    <xf numFmtId="0" fontId="0" fillId="0" borderId="3" xfId="0" applyFont="1" applyFill="1" applyBorder="1" applyAlignment="1">
      <alignment horizontal="center" vertical="center" wrapText="1" shrinkToFit="1"/>
    </xf>
    <xf numFmtId="0" fontId="0" fillId="0" borderId="7"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12" fillId="0" borderId="0" xfId="0" applyFont="1" applyFill="1">
      <alignment vertical="center"/>
    </xf>
    <xf numFmtId="0" fontId="12" fillId="0" borderId="1" xfId="0" applyFont="1" applyFill="1" applyBorder="1" applyAlignment="1">
      <alignment horizontal="left" vertical="center" shrinkToFit="1"/>
    </xf>
    <xf numFmtId="0" fontId="13" fillId="0" borderId="1" xfId="0" applyFont="1" applyFill="1" applyBorder="1" applyAlignment="1">
      <alignment vertical="center" wrapText="1"/>
    </xf>
    <xf numFmtId="58" fontId="12" fillId="0" borderId="1" xfId="0" applyNumberFormat="1" applyFont="1" applyFill="1" applyBorder="1" applyAlignment="1">
      <alignment vertical="center" shrinkToFi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38" fontId="12" fillId="0" borderId="1" xfId="1" applyFont="1" applyFill="1" applyBorder="1" applyAlignment="1">
      <alignment horizontal="right" vertical="center" shrinkToFit="1"/>
    </xf>
    <xf numFmtId="0" fontId="13" fillId="0" borderId="1" xfId="0" applyFont="1" applyFill="1" applyBorder="1" applyAlignment="1">
      <alignment horizontal="left" vertical="center" wrapText="1"/>
    </xf>
    <xf numFmtId="0" fontId="12" fillId="0" borderId="0" xfId="0" applyFont="1" applyFill="1" applyAlignment="1">
      <alignment horizontal="center" vertical="center"/>
    </xf>
    <xf numFmtId="58" fontId="12" fillId="0" borderId="1" xfId="0" applyNumberFormat="1" applyFont="1" applyFill="1" applyBorder="1" applyAlignment="1">
      <alignment horizontal="right" vertical="center" shrinkToFit="1"/>
    </xf>
    <xf numFmtId="58" fontId="12" fillId="0" borderId="3" xfId="0" applyNumberFormat="1" applyFont="1" applyFill="1" applyBorder="1" applyAlignment="1">
      <alignment horizontal="right" vertical="center" shrinkToFit="1"/>
    </xf>
    <xf numFmtId="0" fontId="12" fillId="0" borderId="3" xfId="0" applyFont="1" applyFill="1" applyBorder="1" applyAlignment="1">
      <alignment horizontal="left" vertical="center" wrapText="1"/>
    </xf>
    <xf numFmtId="0" fontId="12" fillId="0" borderId="3" xfId="0" applyFont="1" applyFill="1" applyBorder="1" applyAlignment="1">
      <alignment horizontal="left" vertical="top" wrapText="1"/>
    </xf>
    <xf numFmtId="0" fontId="12" fillId="0" borderId="3" xfId="0" applyFont="1" applyFill="1" applyBorder="1" applyAlignment="1">
      <alignment horizontal="center" vertical="center" shrinkToFit="1"/>
    </xf>
    <xf numFmtId="38" fontId="12" fillId="0" borderId="3" xfId="1" applyFont="1" applyFill="1" applyBorder="1" applyAlignment="1">
      <alignment horizontal="right" vertical="center" shrinkToFit="1"/>
    </xf>
    <xf numFmtId="0" fontId="12" fillId="0" borderId="3" xfId="0" applyFont="1" applyFill="1" applyBorder="1" applyAlignment="1">
      <alignment horizontal="center" vertical="center" wrapText="1"/>
    </xf>
    <xf numFmtId="0" fontId="12" fillId="0" borderId="3" xfId="0" applyFont="1" applyFill="1" applyBorder="1" applyAlignment="1">
      <alignment vertical="center" wrapText="1" shrinkToFit="1"/>
    </xf>
    <xf numFmtId="0" fontId="12" fillId="0" borderId="3" xfId="0" applyFont="1" applyFill="1" applyBorder="1" applyAlignment="1">
      <alignment vertical="center" wrapText="1"/>
    </xf>
    <xf numFmtId="0" fontId="12" fillId="0" borderId="7" xfId="0" applyFont="1" applyFill="1" applyBorder="1" applyAlignment="1">
      <alignment horizontal="left" vertical="center" wrapText="1"/>
    </xf>
    <xf numFmtId="0" fontId="0" fillId="0" borderId="1"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12" fillId="0" borderId="3" xfId="0" applyFont="1" applyFill="1" applyBorder="1" applyAlignment="1">
      <alignment vertical="center" shrinkToFit="1"/>
    </xf>
    <xf numFmtId="0" fontId="12" fillId="0" borderId="3" xfId="0" applyFont="1" applyFill="1" applyBorder="1" applyAlignment="1">
      <alignment horizontal="center" vertical="center" wrapText="1" shrinkToFit="1"/>
    </xf>
    <xf numFmtId="0" fontId="12" fillId="0" borderId="7" xfId="0" applyFont="1" applyFill="1" applyBorder="1" applyAlignment="1">
      <alignment horizontal="left" vertical="center"/>
    </xf>
    <xf numFmtId="0" fontId="12" fillId="0" borderId="1" xfId="0" applyFont="1" applyFill="1" applyBorder="1" applyAlignment="1">
      <alignment vertical="center" shrinkToFit="1"/>
    </xf>
    <xf numFmtId="0" fontId="0" fillId="0" borderId="1" xfId="0" applyFont="1" applyFill="1" applyBorder="1" applyAlignment="1">
      <alignment horizontal="left" vertical="center" shrinkToFit="1"/>
    </xf>
    <xf numFmtId="176" fontId="0" fillId="0" borderId="1" xfId="0" applyNumberFormat="1" applyFont="1" applyFill="1" applyBorder="1" applyAlignment="1">
      <alignment vertical="center" shrinkToFit="1"/>
    </xf>
    <xf numFmtId="176" fontId="12" fillId="0" borderId="1" xfId="1" applyNumberFormat="1" applyFont="1" applyFill="1" applyBorder="1" applyAlignment="1">
      <alignment vertical="center" shrinkToFit="1"/>
    </xf>
    <xf numFmtId="0" fontId="12" fillId="3" borderId="0" xfId="0" applyFont="1" applyFill="1">
      <alignment vertical="center"/>
    </xf>
    <xf numFmtId="0" fontId="12" fillId="3" borderId="0" xfId="0" applyFont="1" applyFill="1" applyAlignment="1">
      <alignment horizontal="center" vertical="center"/>
    </xf>
    <xf numFmtId="0" fontId="0" fillId="0" borderId="3" xfId="0" applyFont="1" applyFill="1" applyBorder="1" applyAlignment="1">
      <alignment vertical="center" wrapText="1" shrinkToFit="1"/>
    </xf>
    <xf numFmtId="0" fontId="0" fillId="0" borderId="1" xfId="0" applyFont="1" applyFill="1" applyBorder="1" applyAlignment="1">
      <alignment vertical="center" wrapText="1"/>
    </xf>
    <xf numFmtId="0" fontId="0" fillId="0" borderId="7"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1" xfId="0" applyFont="1" applyBorder="1" applyAlignment="1">
      <alignment horizontal="center" vertical="center" shrinkToFi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5" fillId="0" borderId="1" xfId="0" applyFont="1" applyFill="1" applyBorder="1" applyAlignment="1">
      <alignment vertical="center" wrapText="1"/>
    </xf>
    <xf numFmtId="58" fontId="0" fillId="0" borderId="1" xfId="0" applyNumberFormat="1" applyFont="1" applyFill="1" applyBorder="1" applyAlignment="1">
      <alignment vertical="center" shrinkToFit="1"/>
    </xf>
    <xf numFmtId="38" fontId="0" fillId="0" borderId="1" xfId="1" applyFont="1" applyFill="1" applyBorder="1" applyAlignment="1">
      <alignment horizontal="right" vertical="center" shrinkToFit="1"/>
    </xf>
    <xf numFmtId="0" fontId="5" fillId="0"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58" fontId="0" fillId="0" borderId="1" xfId="0" applyNumberFormat="1" applyFont="1" applyFill="1" applyBorder="1" applyAlignment="1">
      <alignment horizontal="center" vertical="center" shrinkToFit="1"/>
    </xf>
    <xf numFmtId="3" fontId="0" fillId="0" borderId="1" xfId="0" applyNumberFormat="1" applyFont="1" applyBorder="1" applyAlignment="1">
      <alignment horizontal="center" vertical="center" shrinkToFit="1"/>
    </xf>
    <xf numFmtId="0" fontId="0" fillId="0" borderId="1" xfId="0" applyFont="1" applyFill="1" applyBorder="1" applyAlignment="1">
      <alignment horizontal="center" vertical="center" wrapText="1"/>
    </xf>
    <xf numFmtId="0" fontId="0" fillId="0" borderId="3" xfId="0" applyFont="1" applyBorder="1" applyAlignment="1">
      <alignment horizontal="center" vertical="center" shrinkToFit="1"/>
    </xf>
    <xf numFmtId="0" fontId="0" fillId="0" borderId="3" xfId="0" applyFont="1" applyBorder="1" applyAlignment="1">
      <alignment horizontal="center" vertical="center" wrapText="1"/>
    </xf>
    <xf numFmtId="0" fontId="0" fillId="0" borderId="3" xfId="0" applyFont="1" applyBorder="1" applyAlignment="1">
      <alignment horizontal="center" vertical="center" wrapText="1" shrinkToFit="1"/>
    </xf>
    <xf numFmtId="0" fontId="0" fillId="0" borderId="7" xfId="0" applyFont="1" applyBorder="1" applyAlignment="1">
      <alignment horizontal="left" vertical="center"/>
    </xf>
    <xf numFmtId="38" fontId="0" fillId="0" borderId="3" xfId="1" applyFont="1" applyBorder="1" applyAlignment="1">
      <alignment horizontal="right" vertical="center" shrinkToFi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shrinkToFit="1"/>
    </xf>
    <xf numFmtId="0" fontId="0" fillId="0" borderId="1" xfId="0" applyFont="1" applyFill="1" applyBorder="1" applyAlignment="1">
      <alignment horizontal="left" vertical="center" wrapText="1"/>
    </xf>
    <xf numFmtId="56" fontId="0" fillId="0" borderId="1" xfId="0" applyNumberFormat="1" applyFont="1" applyFill="1" applyBorder="1" applyAlignment="1">
      <alignment horizontal="center" vertical="center" shrinkToFit="1"/>
    </xf>
    <xf numFmtId="0" fontId="0" fillId="0" borderId="1" xfId="0" applyFont="1" applyFill="1" applyBorder="1" applyAlignment="1">
      <alignment horizontal="center" vertical="center" wrapText="1"/>
    </xf>
    <xf numFmtId="0" fontId="0" fillId="0" borderId="3" xfId="0" applyFont="1" applyBorder="1" applyAlignment="1">
      <alignment horizontal="center" vertical="center" shrinkToFit="1"/>
    </xf>
    <xf numFmtId="0" fontId="0" fillId="0" borderId="3" xfId="0" applyFont="1" applyBorder="1" applyAlignment="1">
      <alignment horizontal="center" vertical="center" wrapText="1"/>
    </xf>
    <xf numFmtId="0" fontId="0" fillId="0" borderId="1" xfId="0" applyFont="1" applyBorder="1" applyAlignment="1">
      <alignment horizontal="center" vertical="center" shrinkToFi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1" xfId="0" applyFont="1" applyBorder="1" applyAlignment="1">
      <alignment horizontal="center" vertical="center" shrinkToFi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left"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2" xfId="0" applyFont="1" applyBorder="1" applyAlignment="1">
      <alignment horizontal="center" vertical="center" wrapText="1" shrinkToFit="1"/>
    </xf>
    <xf numFmtId="177" fontId="0" fillId="0" borderId="1" xfId="0" applyNumberFormat="1" applyFont="1" applyFill="1" applyBorder="1" applyAlignment="1">
      <alignment horizontal="center" vertical="center" shrinkToFit="1"/>
    </xf>
    <xf numFmtId="38" fontId="0" fillId="0" borderId="1" xfId="1" applyFont="1" applyBorder="1" applyAlignment="1">
      <alignment horizontal="center" vertical="center" shrinkToFit="1"/>
    </xf>
  </cellXfs>
  <cellStyles count="22">
    <cellStyle name="パーセント 2 2" xfId="2" xr:uid="{00000000-0005-0000-0000-000000000000}"/>
    <cellStyle name="桁区切り" xfId="1" builtinId="6"/>
    <cellStyle name="桁区切り 2" xfId="4" xr:uid="{00000000-0005-0000-0000-000002000000}"/>
    <cellStyle name="桁区切り 2 2" xfId="5" xr:uid="{00000000-0005-0000-0000-000003000000}"/>
    <cellStyle name="桁区切り 2 3" xfId="6" xr:uid="{00000000-0005-0000-0000-000004000000}"/>
    <cellStyle name="桁区切り 2 4" xfId="7" xr:uid="{00000000-0005-0000-0000-000005000000}"/>
    <cellStyle name="桁区切り 3" xfId="8" xr:uid="{00000000-0005-0000-0000-000006000000}"/>
    <cellStyle name="桁区切り 3 2" xfId="9" xr:uid="{00000000-0005-0000-0000-000007000000}"/>
    <cellStyle name="桁区切り 4" xfId="3" xr:uid="{00000000-0005-0000-0000-000008000000}"/>
    <cellStyle name="桁区切り 4 2" xfId="20" xr:uid="{00000000-0005-0000-0000-000009000000}"/>
    <cellStyle name="桁区切り 5" xfId="10" xr:uid="{00000000-0005-0000-0000-00000A000000}"/>
    <cellStyle name="標準" xfId="0" builtinId="0"/>
    <cellStyle name="標準 10" xfId="11" xr:uid="{00000000-0005-0000-0000-00000C000000}"/>
    <cellStyle name="標準 2" xfId="12" xr:uid="{00000000-0005-0000-0000-00000D000000}"/>
    <cellStyle name="標準 2 2" xfId="13" xr:uid="{00000000-0005-0000-0000-00000E000000}"/>
    <cellStyle name="標準 2 5 2" xfId="21" xr:uid="{00000000-0005-0000-0000-00000F000000}"/>
    <cellStyle name="標準 2_【旭川医療】契約監視委員会　様式２３４データ結果送信　25.11" xfId="14" xr:uid="{00000000-0005-0000-0000-000010000000}"/>
    <cellStyle name="標準 3" xfId="15" xr:uid="{00000000-0005-0000-0000-000011000000}"/>
    <cellStyle name="標準 3 2" xfId="16" xr:uid="{00000000-0005-0000-0000-000012000000}"/>
    <cellStyle name="標準 4" xfId="17" xr:uid="{00000000-0005-0000-0000-000013000000}"/>
    <cellStyle name="標準 5" xfId="18" xr:uid="{00000000-0005-0000-0000-000014000000}"/>
    <cellStyle name="標準 6" xfId="19"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44"/>
  <sheetViews>
    <sheetView tabSelected="1" view="pageBreakPreview" zoomScaleNormal="75" zoomScaleSheetLayoutView="100" workbookViewId="0">
      <pane ySplit="6" topLeftCell="A7" activePane="bottomLeft" state="frozen"/>
      <selection pane="bottomLeft" activeCell="N7" sqref="N7"/>
    </sheetView>
  </sheetViews>
  <sheetFormatPr defaultColWidth="9" defaultRowHeight="14.25" x14ac:dyDescent="0.15"/>
  <cols>
    <col min="1" max="1" width="1.375" style="6" customWidth="1"/>
    <col min="2" max="3" width="25.75" style="1" customWidth="1"/>
    <col min="4" max="4" width="15.625" style="1" customWidth="1"/>
    <col min="5" max="5" width="28.625" style="1" customWidth="1"/>
    <col min="6" max="6" width="15.375" style="1" customWidth="1"/>
    <col min="7" max="7" width="8.375" style="1" customWidth="1"/>
    <col min="8" max="8" width="12.25" style="1" customWidth="1"/>
    <col min="9" max="9" width="8" style="1" customWidth="1"/>
    <col min="10" max="10" width="9.25" style="6" customWidth="1"/>
    <col min="11" max="11" width="12.375" style="6" customWidth="1"/>
    <col min="12" max="12" width="8.125" style="6" customWidth="1"/>
    <col min="13" max="13" width="26.625" style="1" customWidth="1"/>
    <col min="14" max="14" width="9" style="6" customWidth="1"/>
    <col min="15" max="16384" width="9" style="1"/>
  </cols>
  <sheetData>
    <row r="1" spans="1:14" x14ac:dyDescent="0.15">
      <c r="M1" s="3" t="s">
        <v>8</v>
      </c>
    </row>
    <row r="2" spans="1:14" s="2" customFormat="1" ht="19.5" customHeight="1" x14ac:dyDescent="0.15">
      <c r="A2" s="7"/>
      <c r="B2" s="2" t="s">
        <v>6</v>
      </c>
      <c r="J2" s="7"/>
      <c r="K2" s="7"/>
      <c r="L2" s="7"/>
      <c r="N2" s="7"/>
    </row>
    <row r="4" spans="1:14" x14ac:dyDescent="0.15">
      <c r="M4" s="24">
        <v>45596</v>
      </c>
    </row>
    <row r="5" spans="1:14" s="4" customFormat="1" ht="45" customHeight="1" x14ac:dyDescent="0.15">
      <c r="A5" s="5"/>
      <c r="B5" s="114" t="s">
        <v>25</v>
      </c>
      <c r="C5" s="114" t="s">
        <v>0</v>
      </c>
      <c r="D5" s="114" t="s">
        <v>1</v>
      </c>
      <c r="E5" s="115" t="s">
        <v>12</v>
      </c>
      <c r="F5" s="115" t="s">
        <v>11</v>
      </c>
      <c r="G5" s="110" t="s">
        <v>2</v>
      </c>
      <c r="H5" s="110" t="s">
        <v>3</v>
      </c>
      <c r="I5" s="111" t="s">
        <v>4</v>
      </c>
      <c r="J5" s="112" t="s">
        <v>15</v>
      </c>
      <c r="K5" s="112"/>
      <c r="L5" s="112"/>
      <c r="M5" s="113" t="s">
        <v>5</v>
      </c>
      <c r="N5" s="37"/>
    </row>
    <row r="6" spans="1:14" s="4" customFormat="1" ht="39.75" customHeight="1" x14ac:dyDescent="0.15">
      <c r="A6" s="5"/>
      <c r="B6" s="114"/>
      <c r="C6" s="114"/>
      <c r="D6" s="114"/>
      <c r="E6" s="115"/>
      <c r="F6" s="115"/>
      <c r="G6" s="110"/>
      <c r="H6" s="110"/>
      <c r="I6" s="111"/>
      <c r="J6" s="8" t="s">
        <v>16</v>
      </c>
      <c r="K6" s="8" t="s">
        <v>17</v>
      </c>
      <c r="L6" s="8" t="s">
        <v>18</v>
      </c>
      <c r="M6" s="113"/>
      <c r="N6" s="5"/>
    </row>
    <row r="7" spans="1:14" s="4" customFormat="1" ht="39.75" customHeight="1" x14ac:dyDescent="0.15">
      <c r="A7" s="5"/>
      <c r="B7" s="108" t="s">
        <v>166</v>
      </c>
      <c r="C7" s="40" t="s">
        <v>35</v>
      </c>
      <c r="D7" s="127">
        <v>45596</v>
      </c>
      <c r="E7" s="109" t="s">
        <v>39</v>
      </c>
      <c r="F7" s="109" t="s">
        <v>32</v>
      </c>
      <c r="G7" s="106" t="s">
        <v>153</v>
      </c>
      <c r="H7" s="128">
        <v>3672900</v>
      </c>
      <c r="I7" s="107" t="s">
        <v>30</v>
      </c>
      <c r="J7" s="107" t="s">
        <v>30</v>
      </c>
      <c r="K7" s="107" t="s">
        <v>30</v>
      </c>
      <c r="L7" s="107" t="s">
        <v>30</v>
      </c>
      <c r="M7" s="107" t="s">
        <v>167</v>
      </c>
      <c r="N7" s="5" t="s">
        <v>156</v>
      </c>
    </row>
    <row r="8" spans="1:14" s="4" customFormat="1" ht="39.75" customHeight="1" x14ac:dyDescent="0.15">
      <c r="A8" s="5"/>
      <c r="B8" s="77" t="s">
        <v>43</v>
      </c>
      <c r="C8" s="40" t="s">
        <v>35</v>
      </c>
      <c r="D8" s="90">
        <v>45561</v>
      </c>
      <c r="E8" s="78" t="s">
        <v>142</v>
      </c>
      <c r="F8" s="78" t="s">
        <v>32</v>
      </c>
      <c r="G8" s="43" t="s">
        <v>30</v>
      </c>
      <c r="H8" s="74" t="s">
        <v>141</v>
      </c>
      <c r="I8" s="75" t="s">
        <v>30</v>
      </c>
      <c r="J8" s="98" t="s">
        <v>30</v>
      </c>
      <c r="K8" s="98" t="s">
        <v>30</v>
      </c>
      <c r="L8" s="98" t="s">
        <v>30</v>
      </c>
      <c r="M8" s="76" t="s">
        <v>134</v>
      </c>
      <c r="N8" s="5" t="s">
        <v>156</v>
      </c>
    </row>
    <row r="9" spans="1:14" s="4" customFormat="1" ht="39.75" customHeight="1" x14ac:dyDescent="0.15">
      <c r="A9" s="5"/>
      <c r="B9" s="77" t="s">
        <v>43</v>
      </c>
      <c r="C9" s="40" t="s">
        <v>35</v>
      </c>
      <c r="D9" s="90">
        <v>45561</v>
      </c>
      <c r="E9" s="78" t="s">
        <v>44</v>
      </c>
      <c r="F9" s="87" t="s">
        <v>32</v>
      </c>
      <c r="G9" s="43" t="s">
        <v>30</v>
      </c>
      <c r="H9" s="91">
        <v>18014693</v>
      </c>
      <c r="I9" s="98" t="s">
        <v>30</v>
      </c>
      <c r="J9" s="98" t="s">
        <v>30</v>
      </c>
      <c r="K9" s="98" t="s">
        <v>30</v>
      </c>
      <c r="L9" s="98" t="s">
        <v>30</v>
      </c>
      <c r="M9" s="86" t="s">
        <v>134</v>
      </c>
      <c r="N9" s="5" t="s">
        <v>156</v>
      </c>
    </row>
    <row r="10" spans="1:14" s="4" customFormat="1" ht="39.75" customHeight="1" x14ac:dyDescent="0.15">
      <c r="A10" s="5"/>
      <c r="B10" s="77" t="s">
        <v>43</v>
      </c>
      <c r="C10" s="40" t="s">
        <v>35</v>
      </c>
      <c r="D10" s="90">
        <v>45561</v>
      </c>
      <c r="E10" s="78" t="s">
        <v>59</v>
      </c>
      <c r="F10" s="87" t="s">
        <v>32</v>
      </c>
      <c r="G10" s="43" t="s">
        <v>30</v>
      </c>
      <c r="H10" s="91">
        <v>1868786</v>
      </c>
      <c r="I10" s="98" t="s">
        <v>30</v>
      </c>
      <c r="J10" s="98" t="s">
        <v>30</v>
      </c>
      <c r="K10" s="98" t="s">
        <v>30</v>
      </c>
      <c r="L10" s="98" t="s">
        <v>30</v>
      </c>
      <c r="M10" s="86" t="s">
        <v>134</v>
      </c>
      <c r="N10" s="5" t="s">
        <v>156</v>
      </c>
    </row>
    <row r="11" spans="1:14" s="4" customFormat="1" ht="39.75" customHeight="1" x14ac:dyDescent="0.15">
      <c r="A11" s="5"/>
      <c r="B11" s="77" t="s">
        <v>31</v>
      </c>
      <c r="C11" s="40" t="s">
        <v>35</v>
      </c>
      <c r="D11" s="90">
        <v>45565</v>
      </c>
      <c r="E11" s="78" t="s">
        <v>28</v>
      </c>
      <c r="F11" s="87" t="s">
        <v>32</v>
      </c>
      <c r="G11" s="43" t="s">
        <v>30</v>
      </c>
      <c r="H11" s="91">
        <v>4711791</v>
      </c>
      <c r="I11" s="98" t="s">
        <v>30</v>
      </c>
      <c r="J11" s="98" t="s">
        <v>30</v>
      </c>
      <c r="K11" s="98" t="s">
        <v>30</v>
      </c>
      <c r="L11" s="98" t="s">
        <v>30</v>
      </c>
      <c r="M11" s="99" t="s">
        <v>134</v>
      </c>
      <c r="N11" s="5" t="s">
        <v>156</v>
      </c>
    </row>
    <row r="12" spans="1:14" s="4" customFormat="1" ht="39.75" customHeight="1" x14ac:dyDescent="0.15">
      <c r="A12" s="5"/>
      <c r="B12" s="77" t="s">
        <v>31</v>
      </c>
      <c r="C12" s="40" t="s">
        <v>35</v>
      </c>
      <c r="D12" s="90">
        <v>45565</v>
      </c>
      <c r="E12" s="78" t="s">
        <v>60</v>
      </c>
      <c r="F12" s="87" t="s">
        <v>32</v>
      </c>
      <c r="G12" s="43" t="s">
        <v>30</v>
      </c>
      <c r="H12" s="91">
        <v>1524805</v>
      </c>
      <c r="I12" s="98" t="s">
        <v>30</v>
      </c>
      <c r="J12" s="98" t="s">
        <v>30</v>
      </c>
      <c r="K12" s="98" t="s">
        <v>30</v>
      </c>
      <c r="L12" s="98" t="s">
        <v>30</v>
      </c>
      <c r="M12" s="99" t="s">
        <v>134</v>
      </c>
      <c r="N12" s="5" t="s">
        <v>156</v>
      </c>
    </row>
    <row r="13" spans="1:14" s="5" customFormat="1" ht="39.75" customHeight="1" x14ac:dyDescent="0.15">
      <c r="B13" s="100" t="s">
        <v>133</v>
      </c>
      <c r="C13" s="40" t="s">
        <v>35</v>
      </c>
      <c r="D13" s="102">
        <v>45555</v>
      </c>
      <c r="E13" s="101" t="s">
        <v>39</v>
      </c>
      <c r="F13" s="101" t="s">
        <v>32</v>
      </c>
      <c r="G13" s="43" t="s">
        <v>30</v>
      </c>
      <c r="H13" s="44">
        <v>244722413</v>
      </c>
      <c r="I13" s="98" t="s">
        <v>30</v>
      </c>
      <c r="J13" s="98" t="s">
        <v>30</v>
      </c>
      <c r="K13" s="98" t="s">
        <v>30</v>
      </c>
      <c r="L13" s="98" t="s">
        <v>30</v>
      </c>
      <c r="M13" s="42" t="s">
        <v>134</v>
      </c>
      <c r="N13" s="5" t="s">
        <v>156</v>
      </c>
    </row>
    <row r="14" spans="1:14" s="5" customFormat="1" ht="39.75" customHeight="1" x14ac:dyDescent="0.15">
      <c r="B14" s="39" t="s">
        <v>131</v>
      </c>
      <c r="C14" s="40" t="s">
        <v>35</v>
      </c>
      <c r="D14" s="47">
        <v>45544</v>
      </c>
      <c r="E14" s="101" t="s">
        <v>39</v>
      </c>
      <c r="F14" s="42" t="s">
        <v>32</v>
      </c>
      <c r="G14" s="43" t="s">
        <v>30</v>
      </c>
      <c r="H14" s="44">
        <v>706167</v>
      </c>
      <c r="I14" s="98" t="s">
        <v>30</v>
      </c>
      <c r="J14" s="98" t="s">
        <v>30</v>
      </c>
      <c r="K14" s="98" t="s">
        <v>30</v>
      </c>
      <c r="L14" s="98" t="s">
        <v>30</v>
      </c>
      <c r="M14" s="42" t="s">
        <v>132</v>
      </c>
      <c r="N14" s="46" t="str">
        <f t="shared" ref="N14:N17" ca="1" si="0">IF(TODAY()-D14+1&gt;365,"公表終了","公表継続")</f>
        <v>公表継続</v>
      </c>
    </row>
    <row r="15" spans="1:14" s="4" customFormat="1" ht="39.75" customHeight="1" x14ac:dyDescent="0.15">
      <c r="A15" s="5"/>
      <c r="B15" s="39" t="s">
        <v>34</v>
      </c>
      <c r="C15" s="40" t="s">
        <v>35</v>
      </c>
      <c r="D15" s="47">
        <v>45505</v>
      </c>
      <c r="E15" s="88" t="s">
        <v>125</v>
      </c>
      <c r="F15" s="42" t="s">
        <v>32</v>
      </c>
      <c r="G15" s="43" t="s">
        <v>30</v>
      </c>
      <c r="H15" s="44">
        <v>42658251</v>
      </c>
      <c r="I15" s="98" t="s">
        <v>30</v>
      </c>
      <c r="J15" s="98" t="s">
        <v>30</v>
      </c>
      <c r="K15" s="98" t="s">
        <v>30</v>
      </c>
      <c r="L15" s="98" t="s">
        <v>30</v>
      </c>
      <c r="M15" s="42" t="s">
        <v>126</v>
      </c>
      <c r="N15" s="46" t="str">
        <f t="shared" ca="1" si="0"/>
        <v>公表継続</v>
      </c>
    </row>
    <row r="16" spans="1:14" s="38" customFormat="1" ht="39.75" customHeight="1" x14ac:dyDescent="0.15">
      <c r="B16" s="62" t="s">
        <v>138</v>
      </c>
      <c r="C16" s="40" t="s">
        <v>35</v>
      </c>
      <c r="D16" s="41">
        <v>45474</v>
      </c>
      <c r="E16" s="45" t="s">
        <v>136</v>
      </c>
      <c r="F16" s="42" t="s">
        <v>24</v>
      </c>
      <c r="G16" s="43" t="s">
        <v>30</v>
      </c>
      <c r="H16" s="44">
        <v>124278000</v>
      </c>
      <c r="I16" s="98" t="s">
        <v>30</v>
      </c>
      <c r="J16" s="98" t="s">
        <v>30</v>
      </c>
      <c r="K16" s="98" t="s">
        <v>30</v>
      </c>
      <c r="L16" s="98" t="s">
        <v>30</v>
      </c>
      <c r="M16" s="45" t="s">
        <v>137</v>
      </c>
      <c r="N16" s="46" t="str">
        <f ca="1">IF(TODAY()-D16+1&gt;365,"公表終了","公表継続")</f>
        <v>公表継続</v>
      </c>
    </row>
    <row r="17" spans="1:14" s="4" customFormat="1" ht="39.75" customHeight="1" x14ac:dyDescent="0.15">
      <c r="A17" s="5"/>
      <c r="B17" s="63" t="s">
        <v>123</v>
      </c>
      <c r="C17" s="40" t="s">
        <v>45</v>
      </c>
      <c r="D17" s="41">
        <v>45467</v>
      </c>
      <c r="E17" s="78" t="s">
        <v>128</v>
      </c>
      <c r="F17" s="78" t="s">
        <v>24</v>
      </c>
      <c r="G17" s="77" t="s">
        <v>30</v>
      </c>
      <c r="H17" s="44">
        <v>7843504</v>
      </c>
      <c r="I17" s="98" t="s">
        <v>30</v>
      </c>
      <c r="J17" s="98" t="s">
        <v>30</v>
      </c>
      <c r="K17" s="98" t="s">
        <v>30</v>
      </c>
      <c r="L17" s="98" t="s">
        <v>30</v>
      </c>
      <c r="M17" s="78" t="s">
        <v>124</v>
      </c>
      <c r="N17" s="46" t="str">
        <f t="shared" ca="1" si="0"/>
        <v>公表継続</v>
      </c>
    </row>
    <row r="18" spans="1:14" s="38" customFormat="1" ht="39.950000000000003" customHeight="1" x14ac:dyDescent="0.15">
      <c r="B18" s="80" t="s">
        <v>46</v>
      </c>
      <c r="C18" s="40" t="s">
        <v>45</v>
      </c>
      <c r="D18" s="41">
        <v>45372</v>
      </c>
      <c r="E18" s="42" t="s">
        <v>41</v>
      </c>
      <c r="F18" s="42" t="s">
        <v>24</v>
      </c>
      <c r="G18" s="43" t="s">
        <v>30</v>
      </c>
      <c r="H18" s="44">
        <v>5640934</v>
      </c>
      <c r="I18" s="98" t="s">
        <v>30</v>
      </c>
      <c r="J18" s="98" t="s">
        <v>30</v>
      </c>
      <c r="K18" s="98" t="s">
        <v>30</v>
      </c>
      <c r="L18" s="98" t="s">
        <v>30</v>
      </c>
      <c r="M18" s="45" t="s">
        <v>98</v>
      </c>
      <c r="N18" s="46" t="str">
        <f ca="1">IF(TODAY()-D18+1&gt;365,"公表終了","公表継続")</f>
        <v>公表継続</v>
      </c>
    </row>
    <row r="19" spans="1:14" s="38" customFormat="1" ht="39.950000000000003" customHeight="1" x14ac:dyDescent="0.15">
      <c r="B19" s="80" t="s">
        <v>109</v>
      </c>
      <c r="C19" s="40" t="s">
        <v>35</v>
      </c>
      <c r="D19" s="41">
        <v>45372</v>
      </c>
      <c r="E19" s="42" t="s">
        <v>52</v>
      </c>
      <c r="F19" s="42" t="s">
        <v>24</v>
      </c>
      <c r="G19" s="43" t="s">
        <v>30</v>
      </c>
      <c r="H19" s="44">
        <v>2775498</v>
      </c>
      <c r="I19" s="98" t="s">
        <v>30</v>
      </c>
      <c r="J19" s="98" t="s">
        <v>30</v>
      </c>
      <c r="K19" s="98" t="s">
        <v>30</v>
      </c>
      <c r="L19" s="98" t="s">
        <v>30</v>
      </c>
      <c r="M19" s="45" t="s">
        <v>98</v>
      </c>
      <c r="N19" s="46" t="str">
        <f t="shared" ref="N19:N34" ca="1" si="1">IF(TODAY()-D19+1&gt;365,"公表終了","公表継続")</f>
        <v>公表継続</v>
      </c>
    </row>
    <row r="20" spans="1:14" s="38" customFormat="1" ht="39.950000000000003" customHeight="1" x14ac:dyDescent="0.15">
      <c r="B20" s="80" t="s">
        <v>108</v>
      </c>
      <c r="C20" s="40" t="s">
        <v>45</v>
      </c>
      <c r="D20" s="41">
        <v>45369</v>
      </c>
      <c r="E20" s="42" t="s">
        <v>100</v>
      </c>
      <c r="F20" s="42" t="s">
        <v>24</v>
      </c>
      <c r="G20" s="43" t="s">
        <v>30</v>
      </c>
      <c r="H20" s="44">
        <v>5699656</v>
      </c>
      <c r="I20" s="98" t="s">
        <v>30</v>
      </c>
      <c r="J20" s="98" t="s">
        <v>30</v>
      </c>
      <c r="K20" s="98" t="s">
        <v>30</v>
      </c>
      <c r="L20" s="98" t="s">
        <v>30</v>
      </c>
      <c r="M20" s="45" t="s">
        <v>98</v>
      </c>
      <c r="N20" s="46" t="str">
        <f t="shared" ca="1" si="1"/>
        <v>公表継続</v>
      </c>
    </row>
    <row r="21" spans="1:14" s="5" customFormat="1" ht="39.75" customHeight="1" x14ac:dyDescent="0.15">
      <c r="B21" s="63" t="s">
        <v>103</v>
      </c>
      <c r="C21" s="40" t="s">
        <v>45</v>
      </c>
      <c r="D21" s="47">
        <v>45366</v>
      </c>
      <c r="E21" s="73" t="s">
        <v>102</v>
      </c>
      <c r="F21" s="73" t="s">
        <v>24</v>
      </c>
      <c r="G21" s="72" t="s">
        <v>30</v>
      </c>
      <c r="H21" s="44">
        <v>12759120</v>
      </c>
      <c r="I21" s="98" t="s">
        <v>30</v>
      </c>
      <c r="J21" s="98" t="s">
        <v>30</v>
      </c>
      <c r="K21" s="98" t="s">
        <v>30</v>
      </c>
      <c r="L21" s="98" t="s">
        <v>30</v>
      </c>
      <c r="M21" s="45" t="s">
        <v>61</v>
      </c>
      <c r="N21" s="46" t="str">
        <f t="shared" ca="1" si="1"/>
        <v>公表継続</v>
      </c>
    </row>
    <row r="22" spans="1:14" s="38" customFormat="1" ht="39.950000000000003" customHeight="1" x14ac:dyDescent="0.15">
      <c r="B22" s="39" t="s">
        <v>31</v>
      </c>
      <c r="C22" s="40" t="s">
        <v>35</v>
      </c>
      <c r="D22" s="47">
        <v>45366</v>
      </c>
      <c r="E22" s="42" t="s">
        <v>28</v>
      </c>
      <c r="F22" s="42" t="s">
        <v>32</v>
      </c>
      <c r="G22" s="43" t="s">
        <v>30</v>
      </c>
      <c r="H22" s="44">
        <v>4567043</v>
      </c>
      <c r="I22" s="98" t="s">
        <v>30</v>
      </c>
      <c r="J22" s="98" t="s">
        <v>30</v>
      </c>
      <c r="K22" s="98" t="s">
        <v>30</v>
      </c>
      <c r="L22" s="98" t="s">
        <v>30</v>
      </c>
      <c r="M22" s="45" t="s">
        <v>101</v>
      </c>
      <c r="N22" s="46" t="str">
        <f t="shared" ca="1" si="1"/>
        <v>公表継続</v>
      </c>
    </row>
    <row r="23" spans="1:14" s="38" customFormat="1" ht="39.950000000000003" customHeight="1" x14ac:dyDescent="0.15">
      <c r="B23" s="39" t="s">
        <v>31</v>
      </c>
      <c r="C23" s="40" t="s">
        <v>35</v>
      </c>
      <c r="D23" s="47">
        <v>45366</v>
      </c>
      <c r="E23" s="42" t="s">
        <v>60</v>
      </c>
      <c r="F23" s="42" t="s">
        <v>32</v>
      </c>
      <c r="G23" s="43" t="s">
        <v>30</v>
      </c>
      <c r="H23" s="44">
        <v>1644298</v>
      </c>
      <c r="I23" s="98" t="s">
        <v>30</v>
      </c>
      <c r="J23" s="98" t="s">
        <v>30</v>
      </c>
      <c r="K23" s="98" t="s">
        <v>30</v>
      </c>
      <c r="L23" s="98" t="s">
        <v>30</v>
      </c>
      <c r="M23" s="45" t="s">
        <v>101</v>
      </c>
      <c r="N23" s="46" t="str">
        <f t="shared" ca="1" si="1"/>
        <v>公表継続</v>
      </c>
    </row>
    <row r="24" spans="1:14" s="5" customFormat="1" ht="39.950000000000003" customHeight="1" x14ac:dyDescent="0.15">
      <c r="B24" s="81" t="s">
        <v>105</v>
      </c>
      <c r="C24" s="82" t="s">
        <v>35</v>
      </c>
      <c r="D24" s="83">
        <v>45365</v>
      </c>
      <c r="E24" s="73" t="s">
        <v>39</v>
      </c>
      <c r="F24" s="73" t="s">
        <v>24</v>
      </c>
      <c r="G24" s="71" t="s">
        <v>30</v>
      </c>
      <c r="H24" s="84">
        <v>13978866</v>
      </c>
      <c r="I24" s="98" t="s">
        <v>30</v>
      </c>
      <c r="J24" s="98" t="s">
        <v>30</v>
      </c>
      <c r="K24" s="98" t="s">
        <v>30</v>
      </c>
      <c r="L24" s="98" t="s">
        <v>30</v>
      </c>
      <c r="M24" s="85" t="s">
        <v>98</v>
      </c>
      <c r="N24" s="46" t="str">
        <f t="shared" ca="1" si="1"/>
        <v>公表継続</v>
      </c>
    </row>
    <row r="25" spans="1:14" s="5" customFormat="1" ht="39.950000000000003" customHeight="1" x14ac:dyDescent="0.15">
      <c r="B25" s="81" t="s">
        <v>105</v>
      </c>
      <c r="C25" s="82" t="s">
        <v>35</v>
      </c>
      <c r="D25" s="83">
        <v>45365</v>
      </c>
      <c r="E25" s="73" t="s">
        <v>104</v>
      </c>
      <c r="F25" s="73" t="s">
        <v>24</v>
      </c>
      <c r="G25" s="71" t="s">
        <v>30</v>
      </c>
      <c r="H25" s="84">
        <v>1979736</v>
      </c>
      <c r="I25" s="98" t="s">
        <v>30</v>
      </c>
      <c r="J25" s="98" t="s">
        <v>30</v>
      </c>
      <c r="K25" s="98" t="s">
        <v>30</v>
      </c>
      <c r="L25" s="98" t="s">
        <v>30</v>
      </c>
      <c r="M25" s="85" t="s">
        <v>98</v>
      </c>
      <c r="N25" s="46" t="str">
        <f t="shared" ca="1" si="1"/>
        <v>公表継続</v>
      </c>
    </row>
    <row r="26" spans="1:14" s="5" customFormat="1" ht="39.75" customHeight="1" x14ac:dyDescent="0.15">
      <c r="B26" s="63" t="s">
        <v>106</v>
      </c>
      <c r="C26" s="40" t="s">
        <v>35</v>
      </c>
      <c r="D26" s="41">
        <v>45362</v>
      </c>
      <c r="E26" s="73" t="s">
        <v>110</v>
      </c>
      <c r="F26" s="73" t="s">
        <v>24</v>
      </c>
      <c r="G26" s="72"/>
      <c r="H26" s="44">
        <v>14627877</v>
      </c>
      <c r="I26" s="98" t="s">
        <v>30</v>
      </c>
      <c r="J26" s="98" t="s">
        <v>30</v>
      </c>
      <c r="K26" s="98" t="s">
        <v>30</v>
      </c>
      <c r="L26" s="98" t="s">
        <v>30</v>
      </c>
      <c r="M26" s="45" t="s">
        <v>63</v>
      </c>
      <c r="N26" s="46" t="str">
        <f t="shared" ca="1" si="1"/>
        <v>公表継続</v>
      </c>
    </row>
    <row r="27" spans="1:14" s="5" customFormat="1" ht="39.950000000000003" customHeight="1" x14ac:dyDescent="0.15">
      <c r="B27" s="81" t="s">
        <v>95</v>
      </c>
      <c r="C27" s="82" t="s">
        <v>35</v>
      </c>
      <c r="D27" s="83">
        <v>45348</v>
      </c>
      <c r="E27" s="73" t="s">
        <v>96</v>
      </c>
      <c r="F27" s="73" t="s">
        <v>24</v>
      </c>
      <c r="G27" s="71" t="s">
        <v>30</v>
      </c>
      <c r="H27" s="84">
        <v>5735400</v>
      </c>
      <c r="I27" s="98" t="s">
        <v>30</v>
      </c>
      <c r="J27" s="98" t="s">
        <v>30</v>
      </c>
      <c r="K27" s="98" t="s">
        <v>30</v>
      </c>
      <c r="L27" s="98" t="s">
        <v>30</v>
      </c>
      <c r="M27" s="85" t="s">
        <v>98</v>
      </c>
      <c r="N27" s="46" t="str">
        <f t="shared" ca="1" si="1"/>
        <v>公表継続</v>
      </c>
    </row>
    <row r="28" spans="1:14" s="5" customFormat="1" ht="39.950000000000003" customHeight="1" x14ac:dyDescent="0.15">
      <c r="B28" s="81" t="s">
        <v>97</v>
      </c>
      <c r="C28" s="82" t="s">
        <v>35</v>
      </c>
      <c r="D28" s="83">
        <v>45348</v>
      </c>
      <c r="E28" s="73" t="s">
        <v>96</v>
      </c>
      <c r="F28" s="73" t="s">
        <v>24</v>
      </c>
      <c r="G28" s="71" t="s">
        <v>30</v>
      </c>
      <c r="H28" s="84">
        <v>1668480</v>
      </c>
      <c r="I28" s="98" t="s">
        <v>30</v>
      </c>
      <c r="J28" s="98" t="s">
        <v>30</v>
      </c>
      <c r="K28" s="98" t="s">
        <v>30</v>
      </c>
      <c r="L28" s="98" t="s">
        <v>30</v>
      </c>
      <c r="M28" s="85" t="s">
        <v>98</v>
      </c>
      <c r="N28" s="46" t="str">
        <f t="shared" ca="1" si="1"/>
        <v>公表継続</v>
      </c>
    </row>
    <row r="29" spans="1:14" s="38" customFormat="1" ht="39.75" customHeight="1" x14ac:dyDescent="0.15">
      <c r="B29" s="62" t="s">
        <v>37</v>
      </c>
      <c r="C29" s="40" t="s">
        <v>35</v>
      </c>
      <c r="D29" s="41">
        <v>45341</v>
      </c>
      <c r="E29" s="42" t="s">
        <v>38</v>
      </c>
      <c r="F29" s="42" t="s">
        <v>24</v>
      </c>
      <c r="G29" s="43" t="s">
        <v>30</v>
      </c>
      <c r="H29" s="44">
        <f>10560000*1.1</f>
        <v>11616000.000000002</v>
      </c>
      <c r="I29" s="98" t="s">
        <v>30</v>
      </c>
      <c r="J29" s="98" t="s">
        <v>30</v>
      </c>
      <c r="K29" s="98" t="s">
        <v>30</v>
      </c>
      <c r="L29" s="98" t="s">
        <v>30</v>
      </c>
      <c r="M29" s="45" t="s">
        <v>61</v>
      </c>
      <c r="N29" s="46" t="str">
        <f t="shared" ca="1" si="1"/>
        <v>公表継続</v>
      </c>
    </row>
    <row r="30" spans="1:14" s="4" customFormat="1" ht="39.75" hidden="1" customHeight="1" x14ac:dyDescent="0.15">
      <c r="A30" s="5"/>
      <c r="B30" s="63" t="s">
        <v>64</v>
      </c>
      <c r="C30" s="40" t="s">
        <v>35</v>
      </c>
      <c r="D30" s="41">
        <v>45338</v>
      </c>
      <c r="E30" s="58" t="s">
        <v>89</v>
      </c>
      <c r="F30" s="58" t="s">
        <v>24</v>
      </c>
      <c r="G30" s="57" t="s">
        <v>30</v>
      </c>
      <c r="H30" s="64">
        <v>64350</v>
      </c>
      <c r="I30" s="98" t="s">
        <v>30</v>
      </c>
      <c r="J30" s="98" t="s">
        <v>30</v>
      </c>
      <c r="K30" s="98" t="s">
        <v>30</v>
      </c>
      <c r="L30" s="98" t="s">
        <v>30</v>
      </c>
      <c r="M30" s="45" t="s">
        <v>65</v>
      </c>
      <c r="N30" s="46" t="str">
        <f t="shared" ca="1" si="1"/>
        <v>公表継続</v>
      </c>
    </row>
    <row r="31" spans="1:14" s="4" customFormat="1" ht="39.75" customHeight="1" x14ac:dyDescent="0.15">
      <c r="A31" s="5"/>
      <c r="B31" s="63" t="s">
        <v>64</v>
      </c>
      <c r="C31" s="40" t="s">
        <v>35</v>
      </c>
      <c r="D31" s="41">
        <v>45338</v>
      </c>
      <c r="E31" s="58" t="s">
        <v>90</v>
      </c>
      <c r="F31" s="58" t="s">
        <v>24</v>
      </c>
      <c r="G31" s="57" t="s">
        <v>30</v>
      </c>
      <c r="H31" s="64">
        <v>1510993</v>
      </c>
      <c r="I31" s="98" t="s">
        <v>30</v>
      </c>
      <c r="J31" s="98" t="s">
        <v>30</v>
      </c>
      <c r="K31" s="98" t="s">
        <v>30</v>
      </c>
      <c r="L31" s="98" t="s">
        <v>30</v>
      </c>
      <c r="M31" s="45" t="s">
        <v>65</v>
      </c>
      <c r="N31" s="46" t="str">
        <f t="shared" ca="1" si="1"/>
        <v>公表継続</v>
      </c>
    </row>
    <row r="32" spans="1:14" s="38" customFormat="1" ht="39.950000000000003" hidden="1" customHeight="1" x14ac:dyDescent="0.15">
      <c r="B32" s="39" t="s">
        <v>64</v>
      </c>
      <c r="C32" s="40" t="s">
        <v>35</v>
      </c>
      <c r="D32" s="41">
        <v>45338</v>
      </c>
      <c r="E32" s="42" t="s">
        <v>88</v>
      </c>
      <c r="F32" s="42" t="s">
        <v>24</v>
      </c>
      <c r="G32" s="43" t="s">
        <v>30</v>
      </c>
      <c r="H32" s="65">
        <v>176055</v>
      </c>
      <c r="I32" s="98" t="s">
        <v>30</v>
      </c>
      <c r="J32" s="98" t="s">
        <v>30</v>
      </c>
      <c r="K32" s="98" t="s">
        <v>30</v>
      </c>
      <c r="L32" s="98" t="s">
        <v>30</v>
      </c>
      <c r="M32" s="45" t="s">
        <v>65</v>
      </c>
      <c r="N32" s="46" t="str">
        <f t="shared" ca="1" si="1"/>
        <v>公表継続</v>
      </c>
    </row>
    <row r="33" spans="1:14" s="38" customFormat="1" ht="39.75" customHeight="1" x14ac:dyDescent="0.15">
      <c r="B33" s="62" t="s">
        <v>91</v>
      </c>
      <c r="C33" s="40" t="s">
        <v>35</v>
      </c>
      <c r="D33" s="41">
        <v>45338</v>
      </c>
      <c r="E33" s="45" t="s">
        <v>107</v>
      </c>
      <c r="F33" s="42" t="s">
        <v>24</v>
      </c>
      <c r="G33" s="43"/>
      <c r="H33" s="44">
        <v>7733550</v>
      </c>
      <c r="I33" s="98" t="s">
        <v>30</v>
      </c>
      <c r="J33" s="98" t="s">
        <v>30</v>
      </c>
      <c r="K33" s="98" t="s">
        <v>30</v>
      </c>
      <c r="L33" s="98" t="s">
        <v>30</v>
      </c>
      <c r="M33" s="45" t="s">
        <v>63</v>
      </c>
      <c r="N33" s="46" t="str">
        <f t="shared" ca="1" si="1"/>
        <v>公表継続</v>
      </c>
    </row>
    <row r="34" spans="1:14" s="38" customFormat="1" ht="39.75" customHeight="1" x14ac:dyDescent="0.15">
      <c r="B34" s="62" t="s">
        <v>77</v>
      </c>
      <c r="C34" s="40" t="s">
        <v>35</v>
      </c>
      <c r="D34" s="41">
        <v>45331</v>
      </c>
      <c r="E34" s="42" t="s">
        <v>78</v>
      </c>
      <c r="F34" s="42" t="s">
        <v>24</v>
      </c>
      <c r="G34" s="43" t="s">
        <v>30</v>
      </c>
      <c r="H34" s="44">
        <v>1995840</v>
      </c>
      <c r="I34" s="98" t="s">
        <v>30</v>
      </c>
      <c r="J34" s="98" t="s">
        <v>30</v>
      </c>
      <c r="K34" s="98" t="s">
        <v>30</v>
      </c>
      <c r="L34" s="98" t="s">
        <v>30</v>
      </c>
      <c r="M34" s="45" t="s">
        <v>79</v>
      </c>
      <c r="N34" s="46" t="str">
        <f t="shared" ca="1" si="1"/>
        <v>公表継続</v>
      </c>
    </row>
    <row r="35" spans="1:14" s="38" customFormat="1" ht="39.75" customHeight="1" x14ac:dyDescent="0.15">
      <c r="B35" s="62" t="s">
        <v>80</v>
      </c>
      <c r="C35" s="40" t="s">
        <v>35</v>
      </c>
      <c r="D35" s="41">
        <v>45324</v>
      </c>
      <c r="E35" s="42" t="s">
        <v>39</v>
      </c>
      <c r="F35" s="42" t="s">
        <v>24</v>
      </c>
      <c r="G35" s="43" t="s">
        <v>30</v>
      </c>
      <c r="H35" s="44">
        <v>2661450</v>
      </c>
      <c r="I35" s="98" t="s">
        <v>30</v>
      </c>
      <c r="J35" s="98" t="s">
        <v>30</v>
      </c>
      <c r="K35" s="98" t="s">
        <v>30</v>
      </c>
      <c r="L35" s="98" t="s">
        <v>30</v>
      </c>
      <c r="M35" s="45"/>
      <c r="N35" s="46" t="str">
        <f t="shared" ref="N35:N40" ca="1" si="2">IF(TODAY()-D35+1&gt;365,"公表終了","公表継続")</f>
        <v>公表継続</v>
      </c>
    </row>
    <row r="36" spans="1:14" s="38" customFormat="1" ht="39.75" customHeight="1" x14ac:dyDescent="0.15">
      <c r="B36" s="62" t="s">
        <v>83</v>
      </c>
      <c r="C36" s="40" t="s">
        <v>35</v>
      </c>
      <c r="D36" s="41">
        <v>45324</v>
      </c>
      <c r="E36" s="45" t="s">
        <v>93</v>
      </c>
      <c r="F36" s="42" t="s">
        <v>24</v>
      </c>
      <c r="G36" s="43" t="s">
        <v>30</v>
      </c>
      <c r="H36" s="44">
        <v>2475000</v>
      </c>
      <c r="I36" s="98" t="s">
        <v>30</v>
      </c>
      <c r="J36" s="98" t="s">
        <v>30</v>
      </c>
      <c r="K36" s="98" t="s">
        <v>30</v>
      </c>
      <c r="L36" s="98" t="s">
        <v>30</v>
      </c>
      <c r="M36" s="45"/>
      <c r="N36" s="46" t="str">
        <f t="shared" ca="1" si="2"/>
        <v>公表継続</v>
      </c>
    </row>
    <row r="37" spans="1:14" s="38" customFormat="1" ht="39.75" customHeight="1" x14ac:dyDescent="0.15">
      <c r="B37" s="62" t="s">
        <v>62</v>
      </c>
      <c r="C37" s="40" t="s">
        <v>35</v>
      </c>
      <c r="D37" s="41">
        <v>45324</v>
      </c>
      <c r="E37" s="45" t="s">
        <v>92</v>
      </c>
      <c r="F37" s="42" t="s">
        <v>24</v>
      </c>
      <c r="G37" s="43" t="s">
        <v>30</v>
      </c>
      <c r="H37" s="44">
        <v>83160000</v>
      </c>
      <c r="I37" s="98" t="s">
        <v>30</v>
      </c>
      <c r="J37" s="98" t="s">
        <v>30</v>
      </c>
      <c r="K37" s="98" t="s">
        <v>30</v>
      </c>
      <c r="L37" s="98" t="s">
        <v>30</v>
      </c>
      <c r="M37" s="45" t="s">
        <v>63</v>
      </c>
      <c r="N37" s="46" t="str">
        <f ca="1">IF(TODAY()-D37+1&gt;365,"公表終了","公表継続")</f>
        <v>公表継続</v>
      </c>
    </row>
    <row r="38" spans="1:14" s="38" customFormat="1" ht="39.75" customHeight="1" x14ac:dyDescent="0.15">
      <c r="B38" s="62" t="s">
        <v>135</v>
      </c>
      <c r="C38" s="40" t="s">
        <v>35</v>
      </c>
      <c r="D38" s="41">
        <v>45324</v>
      </c>
      <c r="E38" s="45" t="s">
        <v>136</v>
      </c>
      <c r="F38" s="42" t="s">
        <v>24</v>
      </c>
      <c r="G38" s="43" t="s">
        <v>30</v>
      </c>
      <c r="H38" s="44">
        <v>257400000</v>
      </c>
      <c r="I38" s="98" t="s">
        <v>30</v>
      </c>
      <c r="J38" s="98" t="s">
        <v>30</v>
      </c>
      <c r="K38" s="98" t="s">
        <v>30</v>
      </c>
      <c r="L38" s="98" t="s">
        <v>30</v>
      </c>
      <c r="M38" s="45"/>
      <c r="N38" s="46" t="str">
        <f ca="1">IF(TODAY()-D38+1&gt;365,"公表終了","公表継続")</f>
        <v>公表継続</v>
      </c>
    </row>
    <row r="39" spans="1:14" s="38" customFormat="1" ht="39.75" customHeight="1" x14ac:dyDescent="0.15">
      <c r="B39" s="62" t="s">
        <v>81</v>
      </c>
      <c r="C39" s="40" t="s">
        <v>35</v>
      </c>
      <c r="D39" s="41">
        <v>45322</v>
      </c>
      <c r="E39" s="42" t="s">
        <v>39</v>
      </c>
      <c r="F39" s="42" t="s">
        <v>24</v>
      </c>
      <c r="G39" s="43" t="s">
        <v>30</v>
      </c>
      <c r="H39" s="44">
        <v>2695000</v>
      </c>
      <c r="I39" s="98" t="s">
        <v>30</v>
      </c>
      <c r="J39" s="98" t="s">
        <v>30</v>
      </c>
      <c r="K39" s="98" t="s">
        <v>30</v>
      </c>
      <c r="L39" s="98" t="s">
        <v>30</v>
      </c>
      <c r="M39" s="45"/>
      <c r="N39" s="46" t="str">
        <f t="shared" ca="1" si="2"/>
        <v>公表継続</v>
      </c>
    </row>
    <row r="40" spans="1:14" s="38" customFormat="1" ht="39.75" customHeight="1" x14ac:dyDescent="0.15">
      <c r="B40" s="62" t="s">
        <v>82</v>
      </c>
      <c r="C40" s="40" t="s">
        <v>35</v>
      </c>
      <c r="D40" s="41">
        <v>45320</v>
      </c>
      <c r="E40" s="45" t="s">
        <v>93</v>
      </c>
      <c r="F40" s="42" t="s">
        <v>24</v>
      </c>
      <c r="G40" s="43" t="s">
        <v>30</v>
      </c>
      <c r="H40" s="44">
        <v>1375000</v>
      </c>
      <c r="I40" s="98" t="s">
        <v>30</v>
      </c>
      <c r="J40" s="98" t="s">
        <v>30</v>
      </c>
      <c r="K40" s="98" t="s">
        <v>30</v>
      </c>
      <c r="L40" s="98" t="s">
        <v>30</v>
      </c>
      <c r="M40" s="45"/>
      <c r="N40" s="46" t="str">
        <f t="shared" ca="1" si="2"/>
        <v>公表継続</v>
      </c>
    </row>
    <row r="43" spans="1:14" s="4" customFormat="1" ht="28.5" customHeight="1" x14ac:dyDescent="0.15">
      <c r="A43" s="5"/>
      <c r="B43" s="5" t="s">
        <v>13</v>
      </c>
      <c r="C43" s="5"/>
      <c r="D43" s="5"/>
      <c r="J43" s="5"/>
      <c r="K43" s="5"/>
      <c r="L43" s="5"/>
      <c r="N43" s="5"/>
    </row>
    <row r="44" spans="1:14" s="4" customFormat="1" ht="29.25" customHeight="1" x14ac:dyDescent="0.15">
      <c r="A44" s="5"/>
      <c r="B44" s="4" t="s">
        <v>19</v>
      </c>
      <c r="J44" s="5"/>
      <c r="K44" s="5"/>
      <c r="L44" s="5"/>
      <c r="N44" s="5"/>
    </row>
  </sheetData>
  <sortState xmlns:xlrd2="http://schemas.microsoft.com/office/spreadsheetml/2017/richdata2" ref="A8:N28">
    <sortCondition descending="1" ref="D8:D28"/>
  </sortState>
  <mergeCells count="10">
    <mergeCell ref="H5:H6"/>
    <mergeCell ref="I5:I6"/>
    <mergeCell ref="J5:L5"/>
    <mergeCell ref="M5:M6"/>
    <mergeCell ref="B5:B6"/>
    <mergeCell ref="C5:C6"/>
    <mergeCell ref="D5:D6"/>
    <mergeCell ref="E5:E6"/>
    <mergeCell ref="F5:F6"/>
    <mergeCell ref="G5:G6"/>
  </mergeCells>
  <phoneticPr fontId="2"/>
  <pageMargins left="0.39370078740157483" right="0.39370078740157483" top="0.78740157480314965" bottom="0" header="0.51181102362204722" footer="0.51181102362204722"/>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Q28"/>
  <sheetViews>
    <sheetView view="pageBreakPreview" topLeftCell="A6" zoomScaleNormal="75" zoomScaleSheetLayoutView="100" workbookViewId="0">
      <selection activeCell="R8" sqref="R8"/>
    </sheetView>
  </sheetViews>
  <sheetFormatPr defaultColWidth="9" defaultRowHeight="14.25" x14ac:dyDescent="0.15"/>
  <cols>
    <col min="1" max="1" width="2.875" style="6" customWidth="1"/>
    <col min="2" max="2" width="25.625" style="1" customWidth="1"/>
    <col min="3" max="3" width="26.375" style="1" customWidth="1"/>
    <col min="4" max="4" width="18" style="1" bestFit="1" customWidth="1"/>
    <col min="5" max="5" width="20.625" style="1" customWidth="1"/>
    <col min="6" max="6" width="26" style="20" customWidth="1"/>
    <col min="7" max="7" width="9.375" style="1" customWidth="1"/>
    <col min="8" max="8" width="12.75" style="1" customWidth="1"/>
    <col min="9" max="9" width="6.75" style="1" customWidth="1"/>
    <col min="10" max="10" width="8.25" style="1" customWidth="1"/>
    <col min="11" max="11" width="9.25" style="6" customWidth="1"/>
    <col min="12" max="12" width="12.375" style="6" customWidth="1"/>
    <col min="13" max="13" width="8.125" style="6" customWidth="1"/>
    <col min="14" max="14" width="25" style="1" customWidth="1"/>
    <col min="15" max="15" width="9" style="6" customWidth="1"/>
    <col min="16" max="17" width="9" style="6"/>
    <col min="18" max="16384" width="9" style="1"/>
  </cols>
  <sheetData>
    <row r="1" spans="1:17" x14ac:dyDescent="0.15">
      <c r="N1" s="3" t="s">
        <v>155</v>
      </c>
    </row>
    <row r="2" spans="1:17" s="2" customFormat="1" ht="19.5" customHeight="1" x14ac:dyDescent="0.15">
      <c r="A2" s="7"/>
      <c r="B2" s="2" t="s">
        <v>7</v>
      </c>
      <c r="F2" s="21"/>
      <c r="K2" s="7"/>
      <c r="L2" s="7"/>
      <c r="M2" s="7"/>
      <c r="O2" s="7"/>
      <c r="P2" s="7"/>
      <c r="Q2" s="7"/>
    </row>
    <row r="3" spans="1:17" x14ac:dyDescent="0.15">
      <c r="N3" s="24">
        <f>'競争入札（物品役務等）'!M4</f>
        <v>45596</v>
      </c>
    </row>
    <row r="4" spans="1:17" s="4" customFormat="1" ht="29.25" customHeight="1" x14ac:dyDescent="0.15">
      <c r="A4" s="5"/>
      <c r="B4" s="126" t="s">
        <v>25</v>
      </c>
      <c r="C4" s="126" t="s">
        <v>26</v>
      </c>
      <c r="D4" s="116" t="s">
        <v>1</v>
      </c>
      <c r="E4" s="118" t="s">
        <v>27</v>
      </c>
      <c r="F4" s="118" t="s">
        <v>14</v>
      </c>
      <c r="G4" s="116" t="s">
        <v>2</v>
      </c>
      <c r="H4" s="116" t="s">
        <v>3</v>
      </c>
      <c r="I4" s="118" t="s">
        <v>4</v>
      </c>
      <c r="J4" s="118" t="s">
        <v>9</v>
      </c>
      <c r="K4" s="123" t="s">
        <v>15</v>
      </c>
      <c r="L4" s="124"/>
      <c r="M4" s="125"/>
      <c r="N4" s="120" t="s">
        <v>5</v>
      </c>
      <c r="O4" s="5"/>
      <c r="P4" s="5"/>
      <c r="Q4" s="5"/>
    </row>
    <row r="5" spans="1:17" s="4" customFormat="1" ht="46.5" customHeight="1" x14ac:dyDescent="0.15">
      <c r="A5" s="5"/>
      <c r="B5" s="117"/>
      <c r="C5" s="117"/>
      <c r="D5" s="117"/>
      <c r="E5" s="119"/>
      <c r="F5" s="119"/>
      <c r="G5" s="117"/>
      <c r="H5" s="117"/>
      <c r="I5" s="119"/>
      <c r="J5" s="119"/>
      <c r="K5" s="9" t="s">
        <v>16</v>
      </c>
      <c r="L5" s="9" t="s">
        <v>17</v>
      </c>
      <c r="M5" s="9" t="s">
        <v>18</v>
      </c>
      <c r="N5" s="121"/>
      <c r="O5" s="5"/>
      <c r="P5" s="5"/>
      <c r="Q5" s="5"/>
    </row>
    <row r="6" spans="1:17" s="4" customFormat="1" ht="100.35" customHeight="1" x14ac:dyDescent="0.15">
      <c r="A6" s="5"/>
      <c r="B6" s="95" t="s">
        <v>164</v>
      </c>
      <c r="C6" s="95" t="s">
        <v>33</v>
      </c>
      <c r="D6" s="48">
        <v>45621</v>
      </c>
      <c r="E6" s="49" t="s">
        <v>165</v>
      </c>
      <c r="F6" s="50" t="s">
        <v>54</v>
      </c>
      <c r="G6" s="104" t="s">
        <v>153</v>
      </c>
      <c r="H6" s="97">
        <v>1537250</v>
      </c>
      <c r="I6" s="105" t="s">
        <v>153</v>
      </c>
      <c r="J6" s="105" t="s">
        <v>153</v>
      </c>
      <c r="K6" s="103" t="s">
        <v>153</v>
      </c>
      <c r="L6" s="103" t="s">
        <v>153</v>
      </c>
      <c r="M6" s="103" t="s">
        <v>153</v>
      </c>
      <c r="N6" s="96" t="s">
        <v>163</v>
      </c>
      <c r="O6" s="5" t="s">
        <v>156</v>
      </c>
      <c r="P6" s="5"/>
      <c r="Q6" s="5"/>
    </row>
    <row r="7" spans="1:17" s="4" customFormat="1" ht="100.35" customHeight="1" x14ac:dyDescent="0.15">
      <c r="A7" s="5"/>
      <c r="B7" s="95" t="s">
        <v>151</v>
      </c>
      <c r="C7" s="95" t="s">
        <v>33</v>
      </c>
      <c r="D7" s="48">
        <v>45589</v>
      </c>
      <c r="E7" s="49" t="s">
        <v>39</v>
      </c>
      <c r="F7" s="50" t="s">
        <v>152</v>
      </c>
      <c r="G7" s="93" t="s">
        <v>153</v>
      </c>
      <c r="H7" s="97">
        <v>2178000</v>
      </c>
      <c r="I7" s="94" t="s">
        <v>153</v>
      </c>
      <c r="J7" s="94" t="s">
        <v>153</v>
      </c>
      <c r="K7" s="92" t="s">
        <v>153</v>
      </c>
      <c r="L7" s="92" t="s">
        <v>153</v>
      </c>
      <c r="M7" s="92" t="s">
        <v>153</v>
      </c>
      <c r="N7" s="96" t="s">
        <v>154</v>
      </c>
      <c r="O7" s="5" t="s">
        <v>156</v>
      </c>
      <c r="P7" s="5"/>
      <c r="Q7" s="5"/>
    </row>
    <row r="8" spans="1:17" s="38" customFormat="1" ht="100.15" customHeight="1" x14ac:dyDescent="0.15">
      <c r="B8" s="54" t="s">
        <v>57</v>
      </c>
      <c r="C8" s="55" t="s">
        <v>33</v>
      </c>
      <c r="D8" s="48">
        <v>45534</v>
      </c>
      <c r="E8" s="49" t="s">
        <v>58</v>
      </c>
      <c r="F8" s="50" t="s">
        <v>55</v>
      </c>
      <c r="G8" s="51" t="s">
        <v>30</v>
      </c>
      <c r="H8" s="52">
        <v>1188324</v>
      </c>
      <c r="I8" s="53" t="s">
        <v>153</v>
      </c>
      <c r="J8" s="53" t="s">
        <v>153</v>
      </c>
      <c r="K8" s="43" t="s">
        <v>153</v>
      </c>
      <c r="L8" s="43" t="s">
        <v>153</v>
      </c>
      <c r="M8" s="43" t="s">
        <v>153</v>
      </c>
      <c r="N8" s="56" t="s">
        <v>53</v>
      </c>
      <c r="O8" s="46" t="s">
        <v>156</v>
      </c>
    </row>
    <row r="9" spans="1:17" s="5" customFormat="1" ht="99.75" customHeight="1" x14ac:dyDescent="0.15">
      <c r="B9" s="54" t="s">
        <v>130</v>
      </c>
      <c r="C9" s="79" t="s">
        <v>33</v>
      </c>
      <c r="D9" s="48">
        <v>45456</v>
      </c>
      <c r="E9" s="49" t="s">
        <v>129</v>
      </c>
      <c r="F9" s="50" t="s">
        <v>54</v>
      </c>
      <c r="G9" s="51" t="s">
        <v>23</v>
      </c>
      <c r="H9" s="52">
        <v>1214400</v>
      </c>
      <c r="I9" s="53" t="s">
        <v>153</v>
      </c>
      <c r="J9" s="53" t="s">
        <v>153</v>
      </c>
      <c r="K9" s="43" t="s">
        <v>153</v>
      </c>
      <c r="L9" s="43" t="s">
        <v>153</v>
      </c>
      <c r="M9" s="43" t="s">
        <v>153</v>
      </c>
      <c r="N9" s="56"/>
      <c r="O9" s="5" t="s">
        <v>156</v>
      </c>
    </row>
    <row r="10" spans="1:17" s="5" customFormat="1" ht="99.75" customHeight="1" x14ac:dyDescent="0.15">
      <c r="B10" s="54" t="s">
        <v>127</v>
      </c>
      <c r="C10" s="79" t="s">
        <v>33</v>
      </c>
      <c r="D10" s="48">
        <v>45449</v>
      </c>
      <c r="E10" s="49" t="s">
        <v>129</v>
      </c>
      <c r="F10" s="50" t="s">
        <v>54</v>
      </c>
      <c r="G10" s="51" t="s">
        <v>23</v>
      </c>
      <c r="H10" s="52">
        <v>1397000</v>
      </c>
      <c r="I10" s="53" t="s">
        <v>153</v>
      </c>
      <c r="J10" s="53" t="s">
        <v>153</v>
      </c>
      <c r="K10" s="43" t="s">
        <v>153</v>
      </c>
      <c r="L10" s="43" t="s">
        <v>153</v>
      </c>
      <c r="M10" s="43" t="s">
        <v>153</v>
      </c>
      <c r="N10" s="56"/>
      <c r="O10" s="46" t="s">
        <v>156</v>
      </c>
    </row>
    <row r="11" spans="1:17" s="66" customFormat="1" ht="100.15" customHeight="1" x14ac:dyDescent="0.15">
      <c r="A11" s="38"/>
      <c r="B11" s="54" t="s">
        <v>29</v>
      </c>
      <c r="C11" s="79" t="s">
        <v>33</v>
      </c>
      <c r="D11" s="48">
        <v>45369</v>
      </c>
      <c r="E11" s="49" t="s">
        <v>111</v>
      </c>
      <c r="F11" s="50" t="s">
        <v>48</v>
      </c>
      <c r="G11" s="51" t="s">
        <v>23</v>
      </c>
      <c r="H11" s="52">
        <v>6397520</v>
      </c>
      <c r="I11" s="53" t="s">
        <v>153</v>
      </c>
      <c r="J11" s="53" t="s">
        <v>153</v>
      </c>
      <c r="K11" s="43" t="s">
        <v>153</v>
      </c>
      <c r="L11" s="43" t="s">
        <v>153</v>
      </c>
      <c r="M11" s="43" t="s">
        <v>153</v>
      </c>
      <c r="N11" s="56" t="s">
        <v>113</v>
      </c>
      <c r="O11" s="67" t="str">
        <f t="shared" ref="O11:O17" ca="1" si="0">IF(TODAY()-D11+1&gt;365,"公表終了","公表継続")</f>
        <v>公表継続</v>
      </c>
    </row>
    <row r="12" spans="1:17" s="66" customFormat="1" ht="100.15" customHeight="1" x14ac:dyDescent="0.15">
      <c r="A12" s="38"/>
      <c r="B12" s="54" t="s">
        <v>121</v>
      </c>
      <c r="C12" s="79" t="s">
        <v>33</v>
      </c>
      <c r="D12" s="48">
        <v>45369</v>
      </c>
      <c r="E12" s="49" t="s">
        <v>122</v>
      </c>
      <c r="F12" s="50" t="s">
        <v>120</v>
      </c>
      <c r="G12" s="51" t="s">
        <v>23</v>
      </c>
      <c r="H12" s="52">
        <v>1179793</v>
      </c>
      <c r="I12" s="53" t="s">
        <v>153</v>
      </c>
      <c r="J12" s="53" t="s">
        <v>153</v>
      </c>
      <c r="K12" s="43" t="s">
        <v>153</v>
      </c>
      <c r="L12" s="43" t="s">
        <v>153</v>
      </c>
      <c r="M12" s="43" t="s">
        <v>153</v>
      </c>
      <c r="N12" s="56" t="s">
        <v>112</v>
      </c>
      <c r="O12" s="67" t="str">
        <f t="shared" ref="O12" ca="1" si="1">IF(TODAY()-D12+1&gt;365,"公表終了","公表継続")</f>
        <v>公表継続</v>
      </c>
    </row>
    <row r="13" spans="1:17" s="38" customFormat="1" ht="100.15" customHeight="1" x14ac:dyDescent="0.15">
      <c r="B13" s="54" t="s">
        <v>118</v>
      </c>
      <c r="C13" s="55" t="s">
        <v>33</v>
      </c>
      <c r="D13" s="48">
        <v>45365</v>
      </c>
      <c r="E13" s="49" t="s">
        <v>119</v>
      </c>
      <c r="F13" s="50" t="s">
        <v>47</v>
      </c>
      <c r="G13" s="51" t="s">
        <v>30</v>
      </c>
      <c r="H13" s="52">
        <v>2456250</v>
      </c>
      <c r="I13" s="53" t="s">
        <v>153</v>
      </c>
      <c r="J13" s="53" t="s">
        <v>153</v>
      </c>
      <c r="K13" s="43" t="s">
        <v>153</v>
      </c>
      <c r="L13" s="43" t="s">
        <v>153</v>
      </c>
      <c r="M13" s="43" t="s">
        <v>153</v>
      </c>
      <c r="N13" s="56" t="s">
        <v>98</v>
      </c>
      <c r="O13" s="46" t="str">
        <f t="shared" ca="1" si="0"/>
        <v>公表継続</v>
      </c>
    </row>
    <row r="14" spans="1:17" s="38" customFormat="1" ht="100.15" customHeight="1" x14ac:dyDescent="0.15">
      <c r="B14" s="54" t="s">
        <v>117</v>
      </c>
      <c r="C14" s="55" t="s">
        <v>33</v>
      </c>
      <c r="D14" s="48">
        <v>45365</v>
      </c>
      <c r="E14" s="49" t="s">
        <v>42</v>
      </c>
      <c r="F14" s="50" t="s">
        <v>114</v>
      </c>
      <c r="G14" s="51" t="s">
        <v>30</v>
      </c>
      <c r="H14" s="52">
        <v>851048</v>
      </c>
      <c r="I14" s="53" t="s">
        <v>153</v>
      </c>
      <c r="J14" s="53" t="s">
        <v>153</v>
      </c>
      <c r="K14" s="43" t="s">
        <v>153</v>
      </c>
      <c r="L14" s="43" t="s">
        <v>153</v>
      </c>
      <c r="M14" s="43" t="s">
        <v>153</v>
      </c>
      <c r="N14" s="56" t="s">
        <v>98</v>
      </c>
      <c r="O14" s="46" t="str">
        <f t="shared" ref="O14" ca="1" si="2">IF(TODAY()-D14+1&gt;365,"公表終了","公表継続")</f>
        <v>公表継続</v>
      </c>
    </row>
    <row r="15" spans="1:17" s="38" customFormat="1" ht="100.15" customHeight="1" x14ac:dyDescent="0.15">
      <c r="B15" s="54" t="s">
        <v>49</v>
      </c>
      <c r="C15" s="55" t="s">
        <v>33</v>
      </c>
      <c r="D15" s="48">
        <v>45365</v>
      </c>
      <c r="E15" s="49" t="s">
        <v>42</v>
      </c>
      <c r="F15" s="50" t="s">
        <v>47</v>
      </c>
      <c r="G15" s="51" t="s">
        <v>30</v>
      </c>
      <c r="H15" s="52">
        <v>2759680</v>
      </c>
      <c r="I15" s="53" t="s">
        <v>153</v>
      </c>
      <c r="J15" s="53" t="s">
        <v>153</v>
      </c>
      <c r="K15" s="43" t="s">
        <v>153</v>
      </c>
      <c r="L15" s="43" t="s">
        <v>153</v>
      </c>
      <c r="M15" s="43" t="s">
        <v>153</v>
      </c>
      <c r="N15" s="56" t="s">
        <v>98</v>
      </c>
      <c r="O15" s="46" t="str">
        <f t="shared" ca="1" si="0"/>
        <v>公表継続</v>
      </c>
    </row>
    <row r="16" spans="1:17" s="66" customFormat="1" ht="100.15" customHeight="1" x14ac:dyDescent="0.15">
      <c r="A16" s="38"/>
      <c r="B16" s="54" t="s">
        <v>116</v>
      </c>
      <c r="C16" s="55" t="s">
        <v>33</v>
      </c>
      <c r="D16" s="48">
        <v>45365</v>
      </c>
      <c r="E16" s="49" t="s">
        <v>39</v>
      </c>
      <c r="F16" s="50" t="s">
        <v>47</v>
      </c>
      <c r="G16" s="51" t="s">
        <v>30</v>
      </c>
      <c r="H16" s="52">
        <v>883344</v>
      </c>
      <c r="I16" s="53" t="s">
        <v>153</v>
      </c>
      <c r="J16" s="53" t="s">
        <v>153</v>
      </c>
      <c r="K16" s="43" t="s">
        <v>153</v>
      </c>
      <c r="L16" s="43" t="s">
        <v>153</v>
      </c>
      <c r="M16" s="43" t="s">
        <v>153</v>
      </c>
      <c r="N16" s="56" t="s">
        <v>98</v>
      </c>
      <c r="O16" s="67" t="str">
        <f t="shared" ca="1" si="0"/>
        <v>公表継続</v>
      </c>
    </row>
    <row r="17" spans="1:17" s="38" customFormat="1" ht="100.15" customHeight="1" x14ac:dyDescent="0.15">
      <c r="B17" s="54" t="s">
        <v>115</v>
      </c>
      <c r="C17" s="55" t="s">
        <v>33</v>
      </c>
      <c r="D17" s="48">
        <v>45365</v>
      </c>
      <c r="E17" s="49" t="s">
        <v>56</v>
      </c>
      <c r="F17" s="50" t="s">
        <v>114</v>
      </c>
      <c r="G17" s="51" t="s">
        <v>30</v>
      </c>
      <c r="H17" s="52">
        <v>888800</v>
      </c>
      <c r="I17" s="53" t="s">
        <v>153</v>
      </c>
      <c r="J17" s="53" t="s">
        <v>153</v>
      </c>
      <c r="K17" s="43" t="s">
        <v>153</v>
      </c>
      <c r="L17" s="43" t="s">
        <v>153</v>
      </c>
      <c r="M17" s="43" t="s">
        <v>153</v>
      </c>
      <c r="N17" s="56" t="s">
        <v>98</v>
      </c>
      <c r="O17" s="46" t="str">
        <f t="shared" ca="1" si="0"/>
        <v>公表継続</v>
      </c>
    </row>
    <row r="18" spans="1:17" s="38" customFormat="1" ht="100.15" customHeight="1" x14ac:dyDescent="0.15">
      <c r="B18" s="54" t="s">
        <v>70</v>
      </c>
      <c r="C18" s="55" t="s">
        <v>33</v>
      </c>
      <c r="D18" s="48">
        <v>45366</v>
      </c>
      <c r="E18" s="49" t="s">
        <v>71</v>
      </c>
      <c r="F18" s="50" t="s">
        <v>73</v>
      </c>
      <c r="G18" s="51" t="s">
        <v>30</v>
      </c>
      <c r="H18" s="52">
        <v>2336400</v>
      </c>
      <c r="I18" s="53" t="s">
        <v>153</v>
      </c>
      <c r="J18" s="53" t="s">
        <v>153</v>
      </c>
      <c r="K18" s="43" t="s">
        <v>153</v>
      </c>
      <c r="L18" s="43" t="s">
        <v>153</v>
      </c>
      <c r="M18" s="43" t="s">
        <v>153</v>
      </c>
      <c r="N18" s="56" t="s">
        <v>99</v>
      </c>
      <c r="O18" s="46" t="str">
        <f t="shared" ref="O18" ca="1" si="3">IF(TODAY()-D18+1&gt;365,"公表終了","公表継続")</f>
        <v>公表継続</v>
      </c>
    </row>
    <row r="19" spans="1:17" s="38" customFormat="1" ht="100.15" customHeight="1" x14ac:dyDescent="0.15">
      <c r="B19" s="54" t="s">
        <v>70</v>
      </c>
      <c r="C19" s="55" t="s">
        <v>33</v>
      </c>
      <c r="D19" s="48">
        <v>45357</v>
      </c>
      <c r="E19" s="49" t="s">
        <v>71</v>
      </c>
      <c r="F19" s="50" t="s">
        <v>73</v>
      </c>
      <c r="G19" s="51" t="s">
        <v>30</v>
      </c>
      <c r="H19" s="52">
        <v>2817210</v>
      </c>
      <c r="I19" s="53" t="s">
        <v>153</v>
      </c>
      <c r="J19" s="53" t="s">
        <v>153</v>
      </c>
      <c r="K19" s="43" t="s">
        <v>153</v>
      </c>
      <c r="L19" s="43" t="s">
        <v>153</v>
      </c>
      <c r="M19" s="43" t="s">
        <v>153</v>
      </c>
      <c r="N19" s="56" t="s">
        <v>99</v>
      </c>
      <c r="O19" s="46" t="str">
        <f t="shared" ref="O19" ca="1" si="4">IF(TODAY()-D19+1&gt;365,"公表終了","公表継続")</f>
        <v>公表継続</v>
      </c>
    </row>
    <row r="20" spans="1:17" s="38" customFormat="1" ht="100.15" customHeight="1" x14ac:dyDescent="0.15">
      <c r="B20" s="54" t="s">
        <v>57</v>
      </c>
      <c r="C20" s="55" t="s">
        <v>33</v>
      </c>
      <c r="D20" s="48">
        <v>45349</v>
      </c>
      <c r="E20" s="49" t="s">
        <v>58</v>
      </c>
      <c r="F20" s="50" t="s">
        <v>55</v>
      </c>
      <c r="G20" s="51" t="s">
        <v>30</v>
      </c>
      <c r="H20" s="52">
        <v>1119588</v>
      </c>
      <c r="I20" s="53" t="s">
        <v>153</v>
      </c>
      <c r="J20" s="53" t="s">
        <v>153</v>
      </c>
      <c r="K20" s="43" t="s">
        <v>153</v>
      </c>
      <c r="L20" s="43" t="s">
        <v>153</v>
      </c>
      <c r="M20" s="43" t="s">
        <v>153</v>
      </c>
      <c r="N20" s="56" t="s">
        <v>94</v>
      </c>
      <c r="O20" s="46" t="str">
        <f t="shared" ref="O20" ca="1" si="5">IF(TODAY()-D20+1&gt;365,"公表終了","公表継続")</f>
        <v>公表継続</v>
      </c>
    </row>
    <row r="21" spans="1:17" s="38" customFormat="1" ht="100.15" customHeight="1" x14ac:dyDescent="0.15">
      <c r="B21" s="54" t="s">
        <v>67</v>
      </c>
      <c r="C21" s="55" t="s">
        <v>33</v>
      </c>
      <c r="D21" s="48">
        <v>45300</v>
      </c>
      <c r="E21" s="49" t="s">
        <v>87</v>
      </c>
      <c r="F21" s="50" t="s">
        <v>74</v>
      </c>
      <c r="G21" s="51" t="s">
        <v>30</v>
      </c>
      <c r="H21" s="52">
        <v>1155000</v>
      </c>
      <c r="I21" s="53" t="s">
        <v>153</v>
      </c>
      <c r="J21" s="53" t="s">
        <v>153</v>
      </c>
      <c r="K21" s="43" t="s">
        <v>153</v>
      </c>
      <c r="L21" s="43" t="s">
        <v>153</v>
      </c>
      <c r="M21" s="43" t="s">
        <v>153</v>
      </c>
      <c r="N21" s="56" t="s">
        <v>66</v>
      </c>
      <c r="O21" s="46" t="str">
        <f t="shared" ref="O21:O24" ca="1" si="6">IF(TODAY()-D21+1&gt;365,"公表終了","公表継続")</f>
        <v>公表継続</v>
      </c>
    </row>
    <row r="22" spans="1:17" s="38" customFormat="1" ht="100.15" customHeight="1" x14ac:dyDescent="0.15">
      <c r="B22" s="54" t="s">
        <v>69</v>
      </c>
      <c r="C22" s="55" t="s">
        <v>33</v>
      </c>
      <c r="D22" s="48">
        <v>45288</v>
      </c>
      <c r="E22" s="49" t="s">
        <v>51</v>
      </c>
      <c r="F22" s="50" t="s">
        <v>50</v>
      </c>
      <c r="G22" s="51" t="s">
        <v>30</v>
      </c>
      <c r="H22" s="52">
        <v>1326402</v>
      </c>
      <c r="I22" s="53" t="s">
        <v>153</v>
      </c>
      <c r="J22" s="53" t="s">
        <v>153</v>
      </c>
      <c r="K22" s="43" t="s">
        <v>153</v>
      </c>
      <c r="L22" s="43" t="s">
        <v>153</v>
      </c>
      <c r="M22" s="43" t="s">
        <v>153</v>
      </c>
      <c r="N22" s="56" t="s">
        <v>68</v>
      </c>
      <c r="O22" s="46" t="str">
        <f t="shared" ca="1" si="6"/>
        <v>公表終了</v>
      </c>
    </row>
    <row r="23" spans="1:17" s="38" customFormat="1" ht="100.35" customHeight="1" x14ac:dyDescent="0.15">
      <c r="B23" s="59" t="s">
        <v>36</v>
      </c>
      <c r="C23" s="60" t="s">
        <v>33</v>
      </c>
      <c r="D23" s="48">
        <v>45258</v>
      </c>
      <c r="E23" s="49" t="s">
        <v>86</v>
      </c>
      <c r="F23" s="50" t="s">
        <v>85</v>
      </c>
      <c r="G23" s="51" t="s">
        <v>23</v>
      </c>
      <c r="H23" s="52">
        <v>2200000</v>
      </c>
      <c r="I23" s="53" t="s">
        <v>153</v>
      </c>
      <c r="J23" s="53" t="s">
        <v>153</v>
      </c>
      <c r="K23" s="43" t="s">
        <v>153</v>
      </c>
      <c r="L23" s="43" t="s">
        <v>153</v>
      </c>
      <c r="M23" s="43" t="s">
        <v>153</v>
      </c>
      <c r="N23" s="61" t="s">
        <v>84</v>
      </c>
      <c r="O23" s="46" t="str">
        <f t="shared" ref="O23" ca="1" si="7">IF(TODAY()-D23+1&gt;365,"公表終了","公表継続")</f>
        <v>公表終了</v>
      </c>
    </row>
    <row r="24" spans="1:17" s="38" customFormat="1" ht="100.15" customHeight="1" x14ac:dyDescent="0.15">
      <c r="B24" s="54" t="s">
        <v>70</v>
      </c>
      <c r="C24" s="55" t="s">
        <v>33</v>
      </c>
      <c r="D24" s="48">
        <v>45268</v>
      </c>
      <c r="E24" s="49" t="s">
        <v>71</v>
      </c>
      <c r="F24" s="50" t="s">
        <v>73</v>
      </c>
      <c r="G24" s="51" t="s">
        <v>30</v>
      </c>
      <c r="H24" s="52">
        <v>2455167</v>
      </c>
      <c r="I24" s="53" t="s">
        <v>153</v>
      </c>
      <c r="J24" s="53" t="s">
        <v>153</v>
      </c>
      <c r="K24" s="43" t="s">
        <v>153</v>
      </c>
      <c r="L24" s="43" t="s">
        <v>153</v>
      </c>
      <c r="M24" s="43" t="s">
        <v>153</v>
      </c>
      <c r="N24" s="56" t="s">
        <v>72</v>
      </c>
      <c r="O24" s="46" t="str">
        <f t="shared" ca="1" si="6"/>
        <v>公表終了</v>
      </c>
    </row>
    <row r="25" spans="1:17" s="4" customFormat="1" ht="30" customHeight="1" x14ac:dyDescent="0.15">
      <c r="A25" s="5"/>
      <c r="B25" s="19"/>
      <c r="C25" s="10"/>
      <c r="D25" s="11"/>
      <c r="E25" s="12"/>
      <c r="F25" s="22"/>
      <c r="G25" s="13"/>
      <c r="H25" s="14"/>
      <c r="I25" s="13"/>
      <c r="J25" s="15"/>
      <c r="K25" s="16"/>
      <c r="L25" s="17"/>
      <c r="M25" s="18"/>
      <c r="N25" s="10"/>
      <c r="O25" s="5"/>
      <c r="P25" s="5"/>
      <c r="Q25" s="5"/>
    </row>
    <row r="26" spans="1:17" s="4" customFormat="1" ht="30" customHeight="1" x14ac:dyDescent="0.15">
      <c r="A26" s="5"/>
      <c r="B26" s="122" t="s">
        <v>20</v>
      </c>
      <c r="C26" s="122"/>
      <c r="D26" s="122"/>
      <c r="E26" s="122"/>
      <c r="F26" s="122"/>
      <c r="K26" s="5"/>
      <c r="L26" s="5"/>
      <c r="M26" s="5"/>
      <c r="O26" s="5"/>
      <c r="P26" s="5"/>
      <c r="Q26" s="5"/>
    </row>
    <row r="27" spans="1:17" s="4" customFormat="1" ht="30" customHeight="1" x14ac:dyDescent="0.15">
      <c r="A27" s="5"/>
      <c r="B27" s="4" t="s">
        <v>21</v>
      </c>
      <c r="F27" s="23"/>
      <c r="K27" s="5"/>
      <c r="L27" s="5"/>
      <c r="M27" s="5"/>
      <c r="O27" s="5"/>
      <c r="P27" s="5"/>
      <c r="Q27" s="5"/>
    </row>
    <row r="28" spans="1:17" ht="30" customHeight="1" x14ac:dyDescent="0.15">
      <c r="B28" s="4" t="s">
        <v>22</v>
      </c>
      <c r="C28" s="4"/>
      <c r="D28" s="4"/>
      <c r="E28" s="4"/>
      <c r="F28" s="23"/>
      <c r="G28" s="4"/>
      <c r="H28" s="4"/>
      <c r="I28" s="4"/>
      <c r="J28" s="4"/>
      <c r="K28" s="5"/>
      <c r="L28" s="5"/>
      <c r="M28" s="5"/>
      <c r="N28" s="4"/>
    </row>
  </sheetData>
  <sortState xmlns:xlrd2="http://schemas.microsoft.com/office/spreadsheetml/2017/richdata2" ref="A9:O17">
    <sortCondition descending="1" ref="D9:D17"/>
  </sortState>
  <mergeCells count="12">
    <mergeCell ref="H4:H5"/>
    <mergeCell ref="I4:I5"/>
    <mergeCell ref="J4:J5"/>
    <mergeCell ref="N4:N5"/>
    <mergeCell ref="B26:F26"/>
    <mergeCell ref="K4:M4"/>
    <mergeCell ref="B4:B5"/>
    <mergeCell ref="C4:C5"/>
    <mergeCell ref="D4:D5"/>
    <mergeCell ref="E4:E5"/>
    <mergeCell ref="F4:F5"/>
    <mergeCell ref="G4:G5"/>
  </mergeCells>
  <phoneticPr fontId="2"/>
  <dataValidations count="1">
    <dataValidation type="list" allowBlank="1" showInputMessage="1" showErrorMessage="1" sqref="K25:L25" xr:uid="{00000000-0002-0000-0100-000000000000}">
      <formula1>#REF!</formula1>
    </dataValidation>
  </dataValidations>
  <pageMargins left="0.78740157480314965" right="0.59055118110236227" top="0.59055118110236227" bottom="0" header="0.51181102362204722" footer="0.51181102362204722"/>
  <pageSetup paperSize="9" scale="63"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P13"/>
  <sheetViews>
    <sheetView view="pageBreakPreview" topLeftCell="A3" zoomScaleNormal="75" zoomScaleSheetLayoutView="100" workbookViewId="0">
      <selection activeCell="P14" sqref="P14"/>
    </sheetView>
  </sheetViews>
  <sheetFormatPr defaultColWidth="9" defaultRowHeight="14.25" x14ac:dyDescent="0.15"/>
  <cols>
    <col min="1" max="1" width="2.875" style="1" customWidth="1"/>
    <col min="2" max="2" width="25.625" style="1" customWidth="1"/>
    <col min="3" max="3" width="26.375" style="1" customWidth="1"/>
    <col min="4" max="4" width="18" style="1" bestFit="1" customWidth="1"/>
    <col min="5" max="5" width="20.625" style="1" customWidth="1"/>
    <col min="6" max="6" width="20.625" style="20" customWidth="1"/>
    <col min="7" max="7" width="9.375" style="1" customWidth="1"/>
    <col min="8" max="8" width="12.75" style="1" customWidth="1"/>
    <col min="9" max="9" width="6.75" style="1" customWidth="1"/>
    <col min="10" max="10" width="8.25" style="1" customWidth="1"/>
    <col min="11" max="11" width="9.25" style="6" customWidth="1"/>
    <col min="12" max="12" width="12.375" style="6" customWidth="1"/>
    <col min="13" max="13" width="8.125" style="6" customWidth="1"/>
    <col min="14" max="14" width="25" style="1" customWidth="1"/>
    <col min="15" max="15" width="9" style="6" customWidth="1"/>
    <col min="16" max="16" width="9" style="6"/>
    <col min="17" max="16384" width="9" style="1"/>
  </cols>
  <sheetData>
    <row r="1" spans="1:16" ht="13.5" customHeight="1" x14ac:dyDescent="0.15">
      <c r="N1" s="3" t="s">
        <v>10</v>
      </c>
    </row>
    <row r="2" spans="1:16" s="2" customFormat="1" ht="19.5" customHeight="1" x14ac:dyDescent="0.15">
      <c r="B2" s="2" t="s">
        <v>40</v>
      </c>
      <c r="F2" s="21"/>
      <c r="K2" s="7"/>
      <c r="L2" s="7"/>
      <c r="M2" s="7"/>
      <c r="O2" s="7"/>
      <c r="P2" s="7"/>
    </row>
    <row r="3" spans="1:16" x14ac:dyDescent="0.15">
      <c r="N3" s="24">
        <f>'競争入札（物品役務等）'!M4</f>
        <v>45596</v>
      </c>
    </row>
    <row r="4" spans="1:16" s="4" customFormat="1" ht="29.25" customHeight="1" x14ac:dyDescent="0.15">
      <c r="B4" s="126" t="s">
        <v>25</v>
      </c>
      <c r="C4" s="126" t="s">
        <v>26</v>
      </c>
      <c r="D4" s="116" t="s">
        <v>1</v>
      </c>
      <c r="E4" s="118" t="s">
        <v>27</v>
      </c>
      <c r="F4" s="118" t="s">
        <v>14</v>
      </c>
      <c r="G4" s="116" t="s">
        <v>2</v>
      </c>
      <c r="H4" s="116" t="s">
        <v>3</v>
      </c>
      <c r="I4" s="118" t="s">
        <v>4</v>
      </c>
      <c r="J4" s="118" t="s">
        <v>9</v>
      </c>
      <c r="K4" s="123" t="s">
        <v>15</v>
      </c>
      <c r="L4" s="124"/>
      <c r="M4" s="125"/>
      <c r="N4" s="120" t="s">
        <v>5</v>
      </c>
      <c r="O4" s="5"/>
      <c r="P4" s="5"/>
    </row>
    <row r="5" spans="1:16" s="4" customFormat="1" ht="46.5" customHeight="1" x14ac:dyDescent="0.15">
      <c r="B5" s="117"/>
      <c r="C5" s="117"/>
      <c r="D5" s="117"/>
      <c r="E5" s="119"/>
      <c r="F5" s="119"/>
      <c r="G5" s="117"/>
      <c r="H5" s="117"/>
      <c r="I5" s="119"/>
      <c r="J5" s="119"/>
      <c r="K5" s="26" t="s">
        <v>16</v>
      </c>
      <c r="L5" s="26" t="s">
        <v>17</v>
      </c>
      <c r="M5" s="26" t="s">
        <v>18</v>
      </c>
      <c r="N5" s="121"/>
      <c r="O5" s="5"/>
      <c r="P5" s="5"/>
    </row>
    <row r="6" spans="1:16" s="25" customFormat="1" ht="100.35" customHeight="1" x14ac:dyDescent="0.15">
      <c r="A6" s="5"/>
      <c r="B6" s="33" t="s">
        <v>158</v>
      </c>
      <c r="C6" s="69" t="s">
        <v>33</v>
      </c>
      <c r="D6" s="27">
        <v>45596</v>
      </c>
      <c r="E6" s="28" t="s">
        <v>159</v>
      </c>
      <c r="F6" s="29" t="s">
        <v>161</v>
      </c>
      <c r="G6" s="30" t="s">
        <v>30</v>
      </c>
      <c r="H6" s="32">
        <v>1837000</v>
      </c>
      <c r="I6" s="31" t="s">
        <v>30</v>
      </c>
      <c r="J6" s="31" t="s">
        <v>30</v>
      </c>
      <c r="K6" s="31" t="s">
        <v>30</v>
      </c>
      <c r="L6" s="31" t="s">
        <v>30</v>
      </c>
      <c r="M6" s="31" t="s">
        <v>30</v>
      </c>
      <c r="N6" s="70" t="s">
        <v>160</v>
      </c>
      <c r="O6" s="36"/>
      <c r="P6" s="5"/>
    </row>
    <row r="7" spans="1:16" s="5" customFormat="1" ht="100.15" customHeight="1" x14ac:dyDescent="0.15">
      <c r="B7" s="68" t="s">
        <v>139</v>
      </c>
      <c r="C7" s="69" t="s">
        <v>33</v>
      </c>
      <c r="D7" s="27">
        <v>45545</v>
      </c>
      <c r="E7" s="28" t="s">
        <v>140</v>
      </c>
      <c r="F7" s="29" t="s">
        <v>74</v>
      </c>
      <c r="G7" s="30" t="s">
        <v>30</v>
      </c>
      <c r="H7" s="32">
        <v>1859000</v>
      </c>
      <c r="I7" s="31" t="s">
        <v>30</v>
      </c>
      <c r="J7" s="31" t="s">
        <v>30</v>
      </c>
      <c r="K7" s="31" t="s">
        <v>30</v>
      </c>
      <c r="L7" s="31" t="s">
        <v>30</v>
      </c>
      <c r="M7" s="31" t="s">
        <v>30</v>
      </c>
      <c r="N7" s="70" t="s">
        <v>157</v>
      </c>
      <c r="O7" s="36" t="s">
        <v>156</v>
      </c>
    </row>
    <row r="8" spans="1:16" s="25" customFormat="1" ht="100.35" customHeight="1" x14ac:dyDescent="0.15">
      <c r="A8" s="5"/>
      <c r="B8" s="68" t="s">
        <v>76</v>
      </c>
      <c r="C8" s="69" t="s">
        <v>33</v>
      </c>
      <c r="D8" s="27">
        <v>45308</v>
      </c>
      <c r="E8" s="28" t="s">
        <v>87</v>
      </c>
      <c r="F8" s="29" t="s">
        <v>74</v>
      </c>
      <c r="G8" s="30" t="s">
        <v>30</v>
      </c>
      <c r="H8" s="32">
        <v>55000000</v>
      </c>
      <c r="I8" s="31" t="s">
        <v>30</v>
      </c>
      <c r="J8" s="31" t="s">
        <v>30</v>
      </c>
      <c r="K8" s="31" t="s">
        <v>30</v>
      </c>
      <c r="L8" s="31" t="s">
        <v>30</v>
      </c>
      <c r="M8" s="31" t="s">
        <v>30</v>
      </c>
      <c r="N8" s="70" t="s">
        <v>75</v>
      </c>
      <c r="O8" s="36" t="s">
        <v>156</v>
      </c>
      <c r="P8" s="5"/>
    </row>
    <row r="9" spans="1:16" s="25" customFormat="1" ht="100.35" customHeight="1" x14ac:dyDescent="0.15">
      <c r="A9" s="5"/>
      <c r="B9" s="33"/>
      <c r="C9" s="34"/>
      <c r="D9" s="27"/>
      <c r="E9" s="28"/>
      <c r="F9" s="29"/>
      <c r="G9" s="30"/>
      <c r="H9" s="32"/>
      <c r="I9" s="31"/>
      <c r="J9" s="31"/>
      <c r="K9" s="26"/>
      <c r="L9" s="26"/>
      <c r="M9" s="26"/>
      <c r="N9" s="35"/>
      <c r="O9" s="36"/>
      <c r="P9" s="5"/>
    </row>
    <row r="10" spans="1:16" s="4" customFormat="1" ht="30" customHeight="1" x14ac:dyDescent="0.15">
      <c r="B10" s="19"/>
      <c r="C10" s="10"/>
      <c r="D10" s="11"/>
      <c r="E10" s="12"/>
      <c r="F10" s="22"/>
      <c r="G10" s="13"/>
      <c r="H10" s="14"/>
      <c r="I10" s="13"/>
      <c r="J10" s="15"/>
      <c r="K10" s="16"/>
      <c r="L10" s="17"/>
      <c r="M10" s="18"/>
      <c r="N10" s="10"/>
      <c r="O10" s="5"/>
      <c r="P10" s="5"/>
    </row>
    <row r="11" spans="1:16" s="4" customFormat="1" ht="30" customHeight="1" x14ac:dyDescent="0.15">
      <c r="B11" s="122" t="s">
        <v>20</v>
      </c>
      <c r="C11" s="122"/>
      <c r="D11" s="122"/>
      <c r="E11" s="122"/>
      <c r="F11" s="122"/>
      <c r="K11" s="5"/>
      <c r="L11" s="5"/>
      <c r="M11" s="5"/>
      <c r="O11" s="5"/>
      <c r="P11" s="5"/>
    </row>
    <row r="12" spans="1:16" s="4" customFormat="1" ht="30" customHeight="1" x14ac:dyDescent="0.15">
      <c r="B12" s="4" t="s">
        <v>21</v>
      </c>
      <c r="F12" s="23"/>
      <c r="K12" s="5"/>
      <c r="L12" s="5"/>
      <c r="M12" s="5"/>
      <c r="O12" s="5"/>
      <c r="P12" s="5"/>
    </row>
    <row r="13" spans="1:16" ht="30" customHeight="1" x14ac:dyDescent="0.15">
      <c r="B13" s="4" t="s">
        <v>22</v>
      </c>
      <c r="C13" s="4"/>
      <c r="D13" s="4"/>
      <c r="E13" s="4"/>
      <c r="F13" s="23"/>
      <c r="G13" s="4"/>
      <c r="H13" s="4"/>
      <c r="I13" s="4"/>
      <c r="J13" s="4"/>
      <c r="K13" s="5"/>
      <c r="L13" s="5"/>
      <c r="M13" s="5"/>
      <c r="N13" s="4"/>
    </row>
  </sheetData>
  <mergeCells count="12">
    <mergeCell ref="G4:G5"/>
    <mergeCell ref="B11:F11"/>
    <mergeCell ref="B4:B5"/>
    <mergeCell ref="C4:C5"/>
    <mergeCell ref="D4:D5"/>
    <mergeCell ref="E4:E5"/>
    <mergeCell ref="F4:F5"/>
    <mergeCell ref="H4:H5"/>
    <mergeCell ref="I4:I5"/>
    <mergeCell ref="J4:J5"/>
    <mergeCell ref="K4:M4"/>
    <mergeCell ref="N4:N5"/>
  </mergeCells>
  <phoneticPr fontId="2"/>
  <dataValidations disablePrompts="1" count="1">
    <dataValidation type="list" allowBlank="1" showInputMessage="1" showErrorMessage="1" sqref="K10:L10" xr:uid="{00000000-0002-0000-0200-000000000000}">
      <formula1>#REF!</formula1>
    </dataValidation>
  </dataValidations>
  <pageMargins left="0.78740157480314965" right="0.59055118110236227" top="0.59055118110236227" bottom="0.19685039370078741" header="0.51181102362204722" footer="0.51181102362204722"/>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O13"/>
  <sheetViews>
    <sheetView view="pageBreakPreview" zoomScaleNormal="100" zoomScaleSheetLayoutView="100" workbookViewId="0">
      <selection activeCell="B8" sqref="B8"/>
    </sheetView>
  </sheetViews>
  <sheetFormatPr defaultColWidth="9" defaultRowHeight="14.25" x14ac:dyDescent="0.15"/>
  <cols>
    <col min="1" max="1" width="2.875" style="1" customWidth="1"/>
    <col min="2" max="2" width="25.625" style="1" customWidth="1"/>
    <col min="3" max="3" width="26.375" style="1" customWidth="1"/>
    <col min="4" max="4" width="18" style="20" bestFit="1" customWidth="1"/>
    <col min="5" max="5" width="20.625" style="1" customWidth="1"/>
    <col min="6" max="6" width="20.625" style="20" customWidth="1"/>
    <col min="7" max="7" width="9.375" style="1" customWidth="1"/>
    <col min="8" max="8" width="12.75" style="1" customWidth="1"/>
    <col min="9" max="9" width="6.75" style="1" customWidth="1"/>
    <col min="10" max="10" width="9.25" style="6" customWidth="1"/>
    <col min="11" max="11" width="12.375" style="6" customWidth="1"/>
    <col min="12" max="12" width="8.125" style="6" customWidth="1"/>
    <col min="13" max="13" width="25" style="1" customWidth="1"/>
    <col min="14" max="14" width="9" style="6" customWidth="1"/>
    <col min="15" max="15" width="9" style="6"/>
    <col min="16" max="16384" width="9" style="1"/>
  </cols>
  <sheetData>
    <row r="1" spans="1:15" ht="13.5" customHeight="1" x14ac:dyDescent="0.15">
      <c r="M1" s="3" t="s">
        <v>143</v>
      </c>
    </row>
    <row r="2" spans="1:15" s="2" customFormat="1" ht="19.5" customHeight="1" x14ac:dyDescent="0.15">
      <c r="B2" s="2" t="s">
        <v>150</v>
      </c>
      <c r="D2" s="21"/>
      <c r="F2" s="21"/>
      <c r="J2" s="7"/>
      <c r="K2" s="7"/>
      <c r="L2" s="7"/>
      <c r="N2" s="7"/>
      <c r="O2" s="7"/>
    </row>
    <row r="3" spans="1:15" x14ac:dyDescent="0.15">
      <c r="M3" s="24">
        <f>'競争入札（物品役務等）'!M4</f>
        <v>45596</v>
      </c>
    </row>
    <row r="4" spans="1:15" s="4" customFormat="1" ht="29.25" customHeight="1" x14ac:dyDescent="0.15">
      <c r="B4" s="126" t="s">
        <v>149</v>
      </c>
      <c r="C4" s="126" t="s">
        <v>26</v>
      </c>
      <c r="D4" s="116" t="s">
        <v>1</v>
      </c>
      <c r="E4" s="118" t="s">
        <v>27</v>
      </c>
      <c r="F4" s="118" t="s">
        <v>11</v>
      </c>
      <c r="G4" s="116" t="s">
        <v>2</v>
      </c>
      <c r="H4" s="116" t="s">
        <v>3</v>
      </c>
      <c r="I4" s="118" t="s">
        <v>4</v>
      </c>
      <c r="J4" s="123" t="s">
        <v>15</v>
      </c>
      <c r="K4" s="124"/>
      <c r="L4" s="125"/>
      <c r="M4" s="120" t="s">
        <v>5</v>
      </c>
      <c r="N4" s="5"/>
      <c r="O4" s="5"/>
    </row>
    <row r="5" spans="1:15" s="4" customFormat="1" ht="46.5" customHeight="1" x14ac:dyDescent="0.15">
      <c r="B5" s="117"/>
      <c r="C5" s="117"/>
      <c r="D5" s="117"/>
      <c r="E5" s="119"/>
      <c r="F5" s="119"/>
      <c r="G5" s="117"/>
      <c r="H5" s="117"/>
      <c r="I5" s="119"/>
      <c r="J5" s="89" t="s">
        <v>16</v>
      </c>
      <c r="K5" s="89" t="s">
        <v>17</v>
      </c>
      <c r="L5" s="89" t="s">
        <v>18</v>
      </c>
      <c r="M5" s="121"/>
      <c r="N5" s="5"/>
      <c r="O5" s="5"/>
    </row>
    <row r="6" spans="1:15" s="25" customFormat="1" ht="100.15" customHeight="1" x14ac:dyDescent="0.15">
      <c r="A6" s="5"/>
      <c r="B6" s="68" t="s">
        <v>144</v>
      </c>
      <c r="C6" s="69" t="s">
        <v>33</v>
      </c>
      <c r="D6" s="27">
        <v>45587</v>
      </c>
      <c r="E6" s="28" t="s">
        <v>145</v>
      </c>
      <c r="F6" s="28" t="s">
        <v>146</v>
      </c>
      <c r="G6" s="30" t="s">
        <v>30</v>
      </c>
      <c r="H6" s="32">
        <v>18480000</v>
      </c>
      <c r="I6" s="30" t="s">
        <v>30</v>
      </c>
      <c r="J6" s="30" t="s">
        <v>30</v>
      </c>
      <c r="K6" s="30" t="s">
        <v>30</v>
      </c>
      <c r="L6" s="30" t="s">
        <v>30</v>
      </c>
      <c r="M6" s="70" t="s">
        <v>147</v>
      </c>
      <c r="N6" s="5" t="s">
        <v>156</v>
      </c>
      <c r="O6" s="5"/>
    </row>
    <row r="7" spans="1:15" s="25" customFormat="1" ht="100.35" customHeight="1" x14ac:dyDescent="0.15">
      <c r="A7" s="5"/>
      <c r="B7" s="68" t="s">
        <v>162</v>
      </c>
      <c r="C7" s="69" t="s">
        <v>33</v>
      </c>
      <c r="D7" s="27">
        <v>45586</v>
      </c>
      <c r="E7" s="28" t="s">
        <v>87</v>
      </c>
      <c r="F7" s="28" t="s">
        <v>146</v>
      </c>
      <c r="G7" s="30" t="s">
        <v>30</v>
      </c>
      <c r="H7" s="32">
        <v>7590000</v>
      </c>
      <c r="I7" s="30" t="s">
        <v>30</v>
      </c>
      <c r="J7" s="30" t="s">
        <v>30</v>
      </c>
      <c r="K7" s="30" t="s">
        <v>30</v>
      </c>
      <c r="L7" s="30" t="s">
        <v>30</v>
      </c>
      <c r="M7" s="70" t="s">
        <v>148</v>
      </c>
      <c r="N7" s="46" t="s">
        <v>156</v>
      </c>
      <c r="O7" s="5"/>
    </row>
    <row r="8" spans="1:15" s="25" customFormat="1" ht="100.35" customHeight="1" x14ac:dyDescent="0.15">
      <c r="A8" s="5"/>
      <c r="B8" s="33"/>
      <c r="C8" s="34"/>
      <c r="D8" s="27"/>
      <c r="E8" s="28"/>
      <c r="F8" s="29"/>
      <c r="G8" s="30"/>
      <c r="H8" s="32"/>
      <c r="I8" s="31"/>
      <c r="J8" s="89"/>
      <c r="K8" s="89"/>
      <c r="L8" s="89"/>
      <c r="M8" s="35"/>
      <c r="N8" s="36"/>
      <c r="O8" s="5"/>
    </row>
    <row r="9" spans="1:15" s="25" customFormat="1" ht="100.35" customHeight="1" x14ac:dyDescent="0.15">
      <c r="A9" s="5"/>
      <c r="B9" s="33"/>
      <c r="C9" s="34"/>
      <c r="D9" s="27"/>
      <c r="E9" s="28"/>
      <c r="F9" s="29"/>
      <c r="G9" s="30"/>
      <c r="H9" s="32"/>
      <c r="I9" s="31"/>
      <c r="J9" s="89"/>
      <c r="K9" s="89"/>
      <c r="L9" s="89"/>
      <c r="M9" s="35"/>
      <c r="N9" s="36"/>
      <c r="O9" s="5"/>
    </row>
    <row r="10" spans="1:15" s="4" customFormat="1" ht="30" customHeight="1" x14ac:dyDescent="0.15">
      <c r="B10" s="19"/>
      <c r="C10" s="10"/>
      <c r="D10" s="11"/>
      <c r="E10" s="12"/>
      <c r="F10" s="22"/>
      <c r="G10" s="13"/>
      <c r="H10" s="14"/>
      <c r="I10" s="13"/>
      <c r="J10" s="16"/>
      <c r="K10" s="17"/>
      <c r="L10" s="18"/>
      <c r="M10" s="10"/>
      <c r="N10" s="5"/>
      <c r="O10" s="5"/>
    </row>
    <row r="11" spans="1:15" s="4" customFormat="1" ht="30" customHeight="1" x14ac:dyDescent="0.15">
      <c r="B11" s="122" t="s">
        <v>20</v>
      </c>
      <c r="C11" s="122"/>
      <c r="D11" s="122"/>
      <c r="E11" s="122"/>
      <c r="F11" s="122"/>
      <c r="J11" s="5"/>
      <c r="K11" s="5"/>
      <c r="L11" s="5"/>
      <c r="N11" s="5"/>
      <c r="O11" s="5"/>
    </row>
    <row r="12" spans="1:15" s="4" customFormat="1" ht="30" customHeight="1" x14ac:dyDescent="0.15">
      <c r="B12" s="4" t="s">
        <v>21</v>
      </c>
      <c r="D12" s="23"/>
      <c r="F12" s="23"/>
      <c r="J12" s="5"/>
      <c r="K12" s="5"/>
      <c r="L12" s="5"/>
      <c r="N12" s="5"/>
      <c r="O12" s="5"/>
    </row>
    <row r="13" spans="1:15" ht="30" customHeight="1" x14ac:dyDescent="0.15">
      <c r="B13" s="4" t="s">
        <v>22</v>
      </c>
      <c r="C13" s="4"/>
      <c r="D13" s="23"/>
      <c r="E13" s="4"/>
      <c r="F13" s="23"/>
      <c r="G13" s="4"/>
      <c r="H13" s="4"/>
      <c r="I13" s="4"/>
      <c r="J13" s="5"/>
      <c r="K13" s="5"/>
      <c r="L13" s="5"/>
      <c r="M13" s="4"/>
    </row>
  </sheetData>
  <mergeCells count="11">
    <mergeCell ref="H4:H5"/>
    <mergeCell ref="I4:I5"/>
    <mergeCell ref="J4:L4"/>
    <mergeCell ref="M4:M5"/>
    <mergeCell ref="G4:G5"/>
    <mergeCell ref="B11:F11"/>
    <mergeCell ref="B4:B5"/>
    <mergeCell ref="C4:C5"/>
    <mergeCell ref="D4:D5"/>
    <mergeCell ref="E4:E5"/>
    <mergeCell ref="F4:F5"/>
  </mergeCells>
  <phoneticPr fontId="2"/>
  <dataValidations count="1">
    <dataValidation type="list" allowBlank="1" showInputMessage="1" showErrorMessage="1" sqref="J10:K10" xr:uid="{00000000-0002-0000-0300-000000000000}">
      <formula1>#REF!</formula1>
    </dataValidation>
  </dataValidations>
  <pageMargins left="0.78740157480314965" right="0.59055118110236227" top="0.59055118110236227" bottom="0.19685039370078741" header="0.51181102362204722" footer="0.51181102362204722"/>
  <pageSetup paperSize="9" scale="67" orientation="landscape" horizontalDpi="1200" verticalDpi="1200"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競争入札（物品役務等）</vt:lpstr>
      <vt:lpstr>随意契約（物品役務等）</vt:lpstr>
      <vt:lpstr>随意契約（工事）</vt:lpstr>
      <vt:lpstr>競争入札（工事）</vt:lpstr>
      <vt:lpstr>'競争入札（工事）'!Print_Area</vt:lpstr>
      <vt:lpstr>'競争入札（物品役務等）'!Print_Area</vt:lpstr>
      <vt:lpstr>'随意契約（工事）'!Print_Area</vt:lpstr>
      <vt:lpstr>'随意契約（物品役務等）'!Print_Area</vt:lpstr>
      <vt:lpstr>'競争入札（物品役務等）'!Print_Titles</vt:lpstr>
      <vt:lpstr>'随意契約（工事）'!Print_Titles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